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20" tabRatio="875"/>
  </bookViews>
  <sheets>
    <sheet name="izpis deklice" sheetId="17" r:id="rId1"/>
    <sheet name="izpis fantje" sheetId="16" r:id="rId2"/>
    <sheet name="6. fantje" sheetId="1" r:id="rId3"/>
    <sheet name="6. deklice" sheetId="7" r:id="rId4"/>
    <sheet name="7. fantje" sheetId="9" r:id="rId5"/>
    <sheet name="7. deklice" sheetId="4" r:id="rId6"/>
    <sheet name="8. fantje" sheetId="8" r:id="rId7"/>
    <sheet name="8. deklice" sheetId="10" r:id="rId8"/>
    <sheet name="9. fantje" sheetId="6" r:id="rId9"/>
    <sheet name="9. deklice" sheetId="5" r:id="rId10"/>
  </sheets>
  <calcPr calcId="162913"/>
</workbook>
</file>

<file path=xl/calcChain.xml><?xml version="1.0" encoding="utf-8"?>
<calcChain xmlns="http://schemas.openxmlformats.org/spreadsheetml/2006/main">
  <c r="G8" i="17" l="1"/>
  <c r="E8" i="17"/>
  <c r="C8" i="17"/>
  <c r="H8" i="17" s="1"/>
  <c r="G7" i="17"/>
  <c r="E7" i="17"/>
  <c r="C7" i="17"/>
  <c r="H7" i="17" s="1"/>
  <c r="G6" i="17"/>
  <c r="E6" i="17"/>
  <c r="C6" i="17"/>
  <c r="H6" i="17" s="1"/>
  <c r="G8" i="16"/>
  <c r="E8" i="16"/>
  <c r="C8" i="16"/>
  <c r="H8" i="16" s="1"/>
  <c r="G7" i="16"/>
  <c r="E7" i="16"/>
  <c r="C7" i="16"/>
  <c r="H7" i="16" s="1"/>
  <c r="G6" i="16"/>
  <c r="E6" i="16"/>
  <c r="C6" i="16"/>
  <c r="H6" i="16" s="1"/>
  <c r="G20" i="17"/>
  <c r="E20" i="17"/>
  <c r="C20" i="17"/>
  <c r="H20" i="17" s="1"/>
  <c r="G19" i="17"/>
  <c r="E19" i="17"/>
  <c r="C19" i="17"/>
  <c r="H19" i="17" s="1"/>
  <c r="G18" i="17"/>
  <c r="E18" i="17"/>
  <c r="C18" i="17"/>
  <c r="H18" i="17" s="1"/>
  <c r="G12" i="16"/>
  <c r="E12" i="16"/>
  <c r="C12" i="16"/>
  <c r="H12" i="16" s="1"/>
  <c r="G11" i="16"/>
  <c r="E11" i="16"/>
  <c r="C11" i="16"/>
  <c r="H11" i="16" s="1"/>
  <c r="G10" i="16"/>
  <c r="E10" i="16"/>
  <c r="C10" i="16"/>
  <c r="H10" i="16" s="1"/>
  <c r="G20" i="16"/>
  <c r="E20" i="16"/>
  <c r="C20" i="16"/>
  <c r="H20" i="16" s="1"/>
  <c r="G19" i="16"/>
  <c r="E19" i="16"/>
  <c r="C19" i="16"/>
  <c r="H19" i="16" s="1"/>
  <c r="G18" i="16"/>
  <c r="E18" i="16"/>
  <c r="C18" i="16"/>
  <c r="H18" i="16" s="1"/>
  <c r="G12" i="17"/>
  <c r="E12" i="17"/>
  <c r="C12" i="17"/>
  <c r="H12" i="17" s="1"/>
  <c r="G11" i="17"/>
  <c r="E11" i="17"/>
  <c r="C11" i="17"/>
  <c r="H11" i="17" s="1"/>
  <c r="G10" i="17"/>
  <c r="E10" i="17"/>
  <c r="C10" i="17"/>
  <c r="H10" i="17" s="1"/>
  <c r="G16" i="16"/>
  <c r="E16" i="16"/>
  <c r="C16" i="16"/>
  <c r="H16" i="16" s="1"/>
  <c r="G15" i="16"/>
  <c r="E15" i="16"/>
  <c r="C15" i="16"/>
  <c r="H15" i="16" s="1"/>
  <c r="G14" i="16"/>
  <c r="E14" i="16"/>
  <c r="C14" i="16"/>
  <c r="H14" i="16" s="1"/>
  <c r="G16" i="17"/>
  <c r="E16" i="17"/>
  <c r="C16" i="17"/>
  <c r="H16" i="17" s="1"/>
  <c r="G15" i="17"/>
  <c r="E15" i="17"/>
  <c r="C15" i="17"/>
  <c r="H15" i="17" s="1"/>
  <c r="G14" i="17"/>
  <c r="E14" i="17"/>
  <c r="C14" i="17"/>
  <c r="H14" i="17" s="1"/>
  <c r="D10" i="10"/>
  <c r="F10" i="10"/>
  <c r="H10" i="10"/>
  <c r="I10" i="10" l="1"/>
  <c r="D15" i="1"/>
  <c r="F15" i="1"/>
  <c r="H15" i="1"/>
  <c r="D11" i="1"/>
  <c r="F11" i="1"/>
  <c r="H11" i="1"/>
  <c r="D16" i="1"/>
  <c r="F16" i="1"/>
  <c r="H16" i="1"/>
  <c r="D10" i="1"/>
  <c r="F10" i="1"/>
  <c r="H10" i="1"/>
  <c r="D7" i="1"/>
  <c r="F7" i="1"/>
  <c r="H7" i="1"/>
  <c r="D6" i="1"/>
  <c r="F6" i="1"/>
  <c r="H6" i="1"/>
  <c r="D24" i="1"/>
  <c r="F24" i="1"/>
  <c r="H24" i="1"/>
  <c r="D17" i="1"/>
  <c r="F17" i="1"/>
  <c r="H17" i="1"/>
  <c r="D9" i="1"/>
  <c r="F9" i="1"/>
  <c r="H9" i="1"/>
  <c r="D12" i="1"/>
  <c r="F12" i="1"/>
  <c r="H12" i="1"/>
  <c r="D23" i="1"/>
  <c r="F23" i="1"/>
  <c r="H23" i="1"/>
  <c r="D25" i="1"/>
  <c r="F25" i="1"/>
  <c r="H25" i="1"/>
  <c r="D22" i="1"/>
  <c r="F22" i="1"/>
  <c r="H22" i="1"/>
  <c r="D18" i="1"/>
  <c r="F18" i="1"/>
  <c r="H18" i="1"/>
  <c r="D7" i="7"/>
  <c r="F7" i="7"/>
  <c r="H7" i="7"/>
  <c r="D21" i="7"/>
  <c r="F21" i="7"/>
  <c r="H21" i="7"/>
  <c r="D17" i="7"/>
  <c r="F17" i="7"/>
  <c r="H17" i="7"/>
  <c r="D20" i="7"/>
  <c r="F20" i="7"/>
  <c r="H20" i="7"/>
  <c r="D18" i="7"/>
  <c r="F18" i="7"/>
  <c r="H18" i="7"/>
  <c r="D22" i="7"/>
  <c r="F22" i="7"/>
  <c r="H22" i="7"/>
  <c r="D24" i="7"/>
  <c r="F24" i="7"/>
  <c r="H24" i="7"/>
  <c r="D12" i="7"/>
  <c r="F12" i="7"/>
  <c r="H12" i="7"/>
  <c r="D5" i="7"/>
  <c r="F5" i="7"/>
  <c r="H5" i="7"/>
  <c r="D27" i="7"/>
  <c r="F27" i="7"/>
  <c r="H27" i="7"/>
  <c r="D16" i="7"/>
  <c r="F16" i="7"/>
  <c r="H16" i="7"/>
  <c r="D15" i="7"/>
  <c r="F15" i="7"/>
  <c r="H15" i="7"/>
  <c r="D9" i="7"/>
  <c r="F9" i="7"/>
  <c r="H9" i="7"/>
  <c r="D14" i="7"/>
  <c r="F14" i="7"/>
  <c r="H14" i="7"/>
  <c r="D11" i="7"/>
  <c r="F11" i="7"/>
  <c r="H11" i="7"/>
  <c r="D13" i="7"/>
  <c r="F13" i="7"/>
  <c r="H13" i="7"/>
  <c r="D13" i="9"/>
  <c r="F13" i="9"/>
  <c r="H13" i="9"/>
  <c r="D7" i="9"/>
  <c r="F7" i="9"/>
  <c r="H7" i="9"/>
  <c r="D12" i="9"/>
  <c r="F12" i="9"/>
  <c r="H12" i="9"/>
  <c r="D11" i="9"/>
  <c r="H11" i="9"/>
  <c r="D16" i="9"/>
  <c r="H16" i="9"/>
  <c r="D9" i="9"/>
  <c r="F9" i="9"/>
  <c r="H9" i="9"/>
  <c r="H18" i="9"/>
  <c r="D14" i="9"/>
  <c r="F14" i="9"/>
  <c r="H14" i="9"/>
  <c r="D5" i="9"/>
  <c r="F5" i="9"/>
  <c r="H5" i="9"/>
  <c r="D15" i="9"/>
  <c r="F15" i="9"/>
  <c r="H15" i="9"/>
  <c r="D8" i="9"/>
  <c r="F8" i="9"/>
  <c r="H8" i="9"/>
  <c r="D8" i="6"/>
  <c r="F8" i="6"/>
  <c r="H8" i="6"/>
  <c r="D11" i="5"/>
  <c r="F11" i="5"/>
  <c r="H11" i="5"/>
  <c r="I22" i="7" l="1"/>
  <c r="I21" i="7"/>
  <c r="I16" i="9"/>
  <c r="I11" i="9"/>
  <c r="I14" i="9"/>
  <c r="I13" i="9"/>
  <c r="I5" i="9"/>
  <c r="I11" i="5"/>
  <c r="I8" i="6"/>
  <c r="I25" i="1"/>
  <c r="I17" i="1"/>
  <c r="I7" i="1"/>
  <c r="I13" i="7"/>
  <c r="I15" i="7"/>
  <c r="I12" i="7"/>
  <c r="I8" i="9"/>
  <c r="I15" i="9"/>
  <c r="I18" i="9"/>
  <c r="I9" i="9"/>
  <c r="I12" i="9"/>
  <c r="I7" i="9"/>
  <c r="I5" i="7"/>
  <c r="I17" i="7"/>
  <c r="I22" i="1"/>
  <c r="I9" i="1"/>
  <c r="I6" i="1"/>
  <c r="I14" i="7"/>
  <c r="I27" i="7"/>
  <c r="I24" i="7"/>
  <c r="I20" i="7"/>
  <c r="I18" i="1"/>
  <c r="I12" i="1"/>
  <c r="I24" i="1"/>
  <c r="I16" i="1"/>
  <c r="I9" i="7"/>
  <c r="I11" i="1"/>
  <c r="I11" i="7"/>
  <c r="I16" i="7"/>
  <c r="I18" i="7"/>
  <c r="I7" i="7"/>
  <c r="I23" i="1"/>
  <c r="I10" i="1"/>
  <c r="I15" i="1"/>
  <c r="D9" i="4"/>
  <c r="F9" i="4"/>
  <c r="H9" i="4"/>
  <c r="D14" i="4"/>
  <c r="F14" i="4"/>
  <c r="H14" i="4"/>
  <c r="D8" i="4"/>
  <c r="F8" i="4"/>
  <c r="H8" i="4"/>
  <c r="D5" i="4"/>
  <c r="F5" i="4"/>
  <c r="H5" i="4"/>
  <c r="D12" i="4"/>
  <c r="F12" i="4"/>
  <c r="H12" i="4"/>
  <c r="D7" i="4"/>
  <c r="F7" i="4"/>
  <c r="H7" i="4"/>
  <c r="D10" i="4"/>
  <c r="F10" i="4"/>
  <c r="H10" i="4"/>
  <c r="D11" i="4"/>
  <c r="F11" i="4"/>
  <c r="H11" i="4"/>
  <c r="D16" i="4"/>
  <c r="F16" i="4"/>
  <c r="H16" i="4"/>
  <c r="D6" i="4"/>
  <c r="F6" i="4"/>
  <c r="H6" i="4"/>
  <c r="H15" i="4"/>
  <c r="F14" i="5"/>
  <c r="H14" i="5"/>
  <c r="H15" i="5"/>
  <c r="D12" i="6"/>
  <c r="F12" i="6"/>
  <c r="H12" i="6"/>
  <c r="D16" i="6"/>
  <c r="F16" i="6"/>
  <c r="H16" i="6"/>
  <c r="D5" i="6"/>
  <c r="F5" i="6"/>
  <c r="H5" i="6"/>
  <c r="D15" i="10"/>
  <c r="F15" i="10"/>
  <c r="H15" i="10"/>
  <c r="D14" i="10"/>
  <c r="H14" i="10"/>
  <c r="D9" i="10"/>
  <c r="F9" i="10"/>
  <c r="H9" i="10"/>
  <c r="D8" i="8"/>
  <c r="F8" i="8"/>
  <c r="H8" i="8"/>
  <c r="I6" i="4" l="1"/>
  <c r="I8" i="4"/>
  <c r="I10" i="4"/>
  <c r="I5" i="4"/>
  <c r="I11" i="4"/>
  <c r="I12" i="4"/>
  <c r="I9" i="4"/>
  <c r="I15" i="4"/>
  <c r="I16" i="4"/>
  <c r="I7" i="4"/>
  <c r="I14" i="4"/>
  <c r="I15" i="10"/>
  <c r="I14" i="10"/>
  <c r="I5" i="6"/>
  <c r="I14" i="5"/>
  <c r="I15" i="5"/>
  <c r="I12" i="6"/>
  <c r="I16" i="6"/>
  <c r="I9" i="10"/>
  <c r="I8" i="8"/>
  <c r="D14" i="8" l="1"/>
  <c r="F14" i="8"/>
  <c r="H14" i="8"/>
  <c r="D19" i="7"/>
  <c r="F19" i="7"/>
  <c r="H19" i="7"/>
  <c r="I14" i="8" l="1"/>
  <c r="I19" i="7"/>
  <c r="D20" i="1"/>
  <c r="F20" i="1"/>
  <c r="H20" i="1"/>
  <c r="D13" i="5"/>
  <c r="F13" i="5"/>
  <c r="H13" i="5"/>
  <c r="D14" i="6"/>
  <c r="F14" i="6"/>
  <c r="H14" i="6"/>
  <c r="D10" i="6"/>
  <c r="F10" i="6"/>
  <c r="H10" i="6"/>
  <c r="D13" i="6"/>
  <c r="F13" i="6"/>
  <c r="H13" i="6"/>
  <c r="D6" i="10"/>
  <c r="F6" i="10"/>
  <c r="H6" i="10"/>
  <c r="D8" i="10"/>
  <c r="F8" i="10"/>
  <c r="H8" i="10"/>
  <c r="D16" i="10"/>
  <c r="F16" i="10"/>
  <c r="H16" i="10"/>
  <c r="D12" i="10"/>
  <c r="D5" i="10"/>
  <c r="F5" i="10"/>
  <c r="H5" i="10"/>
  <c r="D13" i="10"/>
  <c r="F13" i="10"/>
  <c r="H13" i="10"/>
  <c r="D11" i="10"/>
  <c r="F11" i="10"/>
  <c r="H11" i="10"/>
  <c r="D7" i="10"/>
  <c r="F7" i="10"/>
  <c r="H7" i="10"/>
  <c r="D11" i="6"/>
  <c r="F11" i="6"/>
  <c r="H11" i="6"/>
  <c r="D6" i="6"/>
  <c r="F6" i="6"/>
  <c r="H6" i="6"/>
  <c r="D15" i="6"/>
  <c r="F15" i="6"/>
  <c r="H15" i="6"/>
  <c r="D7" i="6"/>
  <c r="F7" i="6"/>
  <c r="H7" i="6"/>
  <c r="D12" i="5"/>
  <c r="F12" i="5"/>
  <c r="H12" i="5"/>
  <c r="D8" i="5"/>
  <c r="F8" i="5"/>
  <c r="H8" i="5"/>
  <c r="D6" i="5"/>
  <c r="F6" i="5"/>
  <c r="H6" i="5"/>
  <c r="D7" i="5"/>
  <c r="F7" i="5"/>
  <c r="H7" i="5"/>
  <c r="D10" i="5"/>
  <c r="F10" i="5"/>
  <c r="H10" i="5"/>
  <c r="D8" i="1"/>
  <c r="F8" i="1"/>
  <c r="H8" i="1"/>
  <c r="D19" i="1"/>
  <c r="F19" i="1"/>
  <c r="H19" i="1"/>
  <c r="D13" i="1"/>
  <c r="F13" i="1"/>
  <c r="H13" i="1"/>
  <c r="D5" i="1"/>
  <c r="F5" i="1"/>
  <c r="H5" i="1"/>
  <c r="D14" i="1"/>
  <c r="F14" i="1"/>
  <c r="H14" i="1"/>
  <c r="D8" i="7"/>
  <c r="F8" i="7"/>
  <c r="H8" i="7"/>
  <c r="D6" i="7"/>
  <c r="F6" i="7"/>
  <c r="H6" i="7"/>
  <c r="D23" i="7"/>
  <c r="F23" i="7"/>
  <c r="H23" i="7"/>
  <c r="D10" i="7"/>
  <c r="F10" i="7"/>
  <c r="H10" i="7"/>
  <c r="D26" i="7"/>
  <c r="F26" i="7"/>
  <c r="H26" i="7"/>
  <c r="D25" i="7"/>
  <c r="F25" i="7"/>
  <c r="H25" i="7"/>
  <c r="H21" i="1"/>
  <c r="F21" i="1"/>
  <c r="D21" i="1"/>
  <c r="H5" i="5"/>
  <c r="F5" i="5"/>
  <c r="D5" i="5"/>
  <c r="H9" i="5"/>
  <c r="F9" i="5"/>
  <c r="D9" i="5"/>
  <c r="H9" i="6"/>
  <c r="F9" i="6"/>
  <c r="D9" i="6"/>
  <c r="D16" i="8"/>
  <c r="F16" i="8"/>
  <c r="H16" i="8"/>
  <c r="D13" i="8"/>
  <c r="F13" i="8"/>
  <c r="H13" i="8"/>
  <c r="D11" i="8"/>
  <c r="F11" i="8"/>
  <c r="H11" i="8"/>
  <c r="D17" i="8"/>
  <c r="F17" i="8"/>
  <c r="H17" i="8"/>
  <c r="D5" i="8"/>
  <c r="F5" i="8"/>
  <c r="H5" i="8"/>
  <c r="D9" i="8"/>
  <c r="F9" i="8"/>
  <c r="H9" i="8"/>
  <c r="D10" i="8"/>
  <c r="F10" i="8"/>
  <c r="H10" i="8"/>
  <c r="D15" i="8"/>
  <c r="F15" i="8"/>
  <c r="H15" i="8"/>
  <c r="D6" i="8"/>
  <c r="F6" i="8"/>
  <c r="H6" i="8"/>
  <c r="H7" i="8"/>
  <c r="F7" i="8"/>
  <c r="D7" i="8"/>
  <c r="H12" i="8"/>
  <c r="D12" i="8"/>
  <c r="D10" i="9"/>
  <c r="F10" i="9"/>
  <c r="H10" i="9"/>
  <c r="H17" i="9"/>
  <c r="D19" i="9"/>
  <c r="F19" i="9"/>
  <c r="H19" i="9"/>
  <c r="H6" i="9"/>
  <c r="F6" i="9"/>
  <c r="D6" i="9"/>
  <c r="D13" i="4"/>
  <c r="H13" i="4"/>
  <c r="I6" i="9" l="1"/>
  <c r="I20" i="1"/>
  <c r="I14" i="6"/>
  <c r="I7" i="5"/>
  <c r="I13" i="5"/>
  <c r="I10" i="8"/>
  <c r="I6" i="8"/>
  <c r="I15" i="8"/>
  <c r="I5" i="8"/>
  <c r="I11" i="8"/>
  <c r="I13" i="8"/>
  <c r="I19" i="9"/>
  <c r="I5" i="5"/>
  <c r="I9" i="5"/>
  <c r="I12" i="10"/>
  <c r="I8" i="10"/>
  <c r="I10" i="6"/>
  <c r="I6" i="6"/>
  <c r="I13" i="6"/>
  <c r="I5" i="10"/>
  <c r="I16" i="10"/>
  <c r="I6" i="10"/>
  <c r="I7" i="8"/>
  <c r="I17" i="8"/>
  <c r="I16" i="8"/>
  <c r="I26" i="7"/>
  <c r="I10" i="5"/>
  <c r="I8" i="5"/>
  <c r="I15" i="6"/>
  <c r="I11" i="6"/>
  <c r="I12" i="8"/>
  <c r="I9" i="6"/>
  <c r="I17" i="9"/>
  <c r="I10" i="9"/>
  <c r="I9" i="8"/>
  <c r="I6" i="5"/>
  <c r="I12" i="5"/>
  <c r="I7" i="6"/>
  <c r="I11" i="10"/>
  <c r="I8" i="1"/>
  <c r="I5" i="1"/>
  <c r="I21" i="1"/>
  <c r="I14" i="1"/>
  <c r="I13" i="1"/>
  <c r="I19" i="1"/>
  <c r="I10" i="7"/>
  <c r="I8" i="7"/>
  <c r="I25" i="7"/>
  <c r="I23" i="7"/>
  <c r="I6" i="7"/>
  <c r="I7" i="10"/>
  <c r="I13" i="10"/>
  <c r="I13" i="4"/>
</calcChain>
</file>

<file path=xl/sharedStrings.xml><?xml version="1.0" encoding="utf-8"?>
<sst xmlns="http://schemas.openxmlformats.org/spreadsheetml/2006/main" count="299" uniqueCount="141">
  <si>
    <t>60m</t>
  </si>
  <si>
    <t>točke</t>
  </si>
  <si>
    <t>600m</t>
  </si>
  <si>
    <t>SKUPAJ</t>
  </si>
  <si>
    <t>Ime in priimek</t>
  </si>
  <si>
    <t>MESTO</t>
  </si>
  <si>
    <t>60 m</t>
  </si>
  <si>
    <t>600 m</t>
  </si>
  <si>
    <t>vtx</t>
  </si>
  <si>
    <t>Marina Vidovič</t>
  </si>
  <si>
    <t>Tamara Pintarič</t>
  </si>
  <si>
    <t>Anja Petrovič</t>
  </si>
  <si>
    <t>Dunja Krajnc</t>
  </si>
  <si>
    <t>Monika Kelc</t>
  </si>
  <si>
    <t>Dominik Štular</t>
  </si>
  <si>
    <t>Žan Spevan</t>
  </si>
  <si>
    <t>Niko Petrovič</t>
  </si>
  <si>
    <t>Alen Milošič</t>
  </si>
  <si>
    <t>Tomi Kolednik</t>
  </si>
  <si>
    <t>Jure Bezjak</t>
  </si>
  <si>
    <t>Žan Cestar</t>
  </si>
  <si>
    <t>Sebastian Furjan</t>
  </si>
  <si>
    <t>Gorazd Gavez</t>
  </si>
  <si>
    <t>Blaž Kokot</t>
  </si>
  <si>
    <t>Nik Žnidarič</t>
  </si>
  <si>
    <t>Sandra Borak</t>
  </si>
  <si>
    <t>Tadeja Gavez</t>
  </si>
  <si>
    <t>Maja Kokot</t>
  </si>
  <si>
    <t>Eva Krajnc</t>
  </si>
  <si>
    <t>Kaja Žnidarič</t>
  </si>
  <si>
    <t>Tina Žnidarič</t>
  </si>
  <si>
    <t>Jaka Domjan</t>
  </si>
  <si>
    <t>Martin Golc</t>
  </si>
  <si>
    <t>Rok Kelc Vnuk</t>
  </si>
  <si>
    <t>Luka Kokot</t>
  </si>
  <si>
    <t>Igor Pravdič</t>
  </si>
  <si>
    <t>Nik Širovnik</t>
  </si>
  <si>
    <t>Katja Erjavec</t>
  </si>
  <si>
    <t>Larisa Erjavec</t>
  </si>
  <si>
    <t>Janja Lorbek</t>
  </si>
  <si>
    <t>Nina Marin</t>
  </si>
  <si>
    <t>Ema Šestanj</t>
  </si>
  <si>
    <t>Kaja Belšak</t>
  </si>
  <si>
    <t>Lea Finžgar</t>
  </si>
  <si>
    <t>Karin Purgaj</t>
  </si>
  <si>
    <t>Kaja Slapničar</t>
  </si>
  <si>
    <t>Nuša Štumberger</t>
  </si>
  <si>
    <t>Lara Vidovič</t>
  </si>
  <si>
    <t>Anže Anžel</t>
  </si>
  <si>
    <t>Aljaž Bezjak</t>
  </si>
  <si>
    <t>Žan Kokol</t>
  </si>
  <si>
    <t>Alen Meznarič</t>
  </si>
  <si>
    <t>Leon Plošinjak</t>
  </si>
  <si>
    <t>Alen Resman</t>
  </si>
  <si>
    <t>Marsel Rihtarič</t>
  </si>
  <si>
    <t>Nika Grabrovec</t>
  </si>
  <si>
    <t>Teo Črešnik</t>
  </si>
  <si>
    <t>Domen Emeršič</t>
  </si>
  <si>
    <t>Žan Emeršič</t>
  </si>
  <si>
    <t>Nejc Fuks</t>
  </si>
  <si>
    <t>Aleš Kokot</t>
  </si>
  <si>
    <t>Leon Krajnc</t>
  </si>
  <si>
    <t>Klemen Mlakar</t>
  </si>
  <si>
    <t>Boštjan Štular</t>
  </si>
  <si>
    <t>Simon Petrovič</t>
  </si>
  <si>
    <t>Nejc Cestar</t>
  </si>
  <si>
    <t>Lion Kokot</t>
  </si>
  <si>
    <t>Andreas Punčec</t>
  </si>
  <si>
    <t>Daša Dizdarevič</t>
  </si>
  <si>
    <t>Gloria Gavez Majhen</t>
  </si>
  <si>
    <t>Lara Hercog</t>
  </si>
  <si>
    <t>Nina Hercog</t>
  </si>
  <si>
    <t>Nina Košak</t>
  </si>
  <si>
    <t>Patricija Milošič</t>
  </si>
  <si>
    <t>Taja Potočnik</t>
  </si>
  <si>
    <t>Lana Borak</t>
  </si>
  <si>
    <t>Mija Brlek</t>
  </si>
  <si>
    <t>Zala Kelc</t>
  </si>
  <si>
    <t>Meta Težak</t>
  </si>
  <si>
    <t>Sara Težak</t>
  </si>
  <si>
    <t>6. r DEKLICE 2018</t>
  </si>
  <si>
    <t>6. r FANTJE 2018</t>
  </si>
  <si>
    <t>9. r DEKLICE 2018</t>
  </si>
  <si>
    <t>9. r FANTJE 2018</t>
  </si>
  <si>
    <t>Anej Lunežnik</t>
  </si>
  <si>
    <t>8. r DEKLICE 2018</t>
  </si>
  <si>
    <t>8. r FANTJE 2018</t>
  </si>
  <si>
    <t>7. r DEKLICE 2018</t>
  </si>
  <si>
    <t>7. r FANTJE 2018</t>
  </si>
  <si>
    <t>Tijan Potočnik</t>
  </si>
  <si>
    <t>Mišel Lunežnik</t>
  </si>
  <si>
    <t>ATLETSKI TROBOJ 2018</t>
  </si>
  <si>
    <t>Tjaša Bratušek</t>
  </si>
  <si>
    <t>Tamara Emeršič</t>
  </si>
  <si>
    <t xml:space="preserve">Nela Brlek </t>
  </si>
  <si>
    <t>Zala Fridauer</t>
  </si>
  <si>
    <t>Valentina Juhart</t>
  </si>
  <si>
    <t>Julija Maučič</t>
  </si>
  <si>
    <t>Eva Šegula</t>
  </si>
  <si>
    <t>Taja Štumberger</t>
  </si>
  <si>
    <t>Nina Krajnc</t>
  </si>
  <si>
    <t>Lucija Križanec</t>
  </si>
  <si>
    <t>Lana Strelec</t>
  </si>
  <si>
    <t>Maja Zavec</t>
  </si>
  <si>
    <t>Sara Žula</t>
  </si>
  <si>
    <t>Lara Žula</t>
  </si>
  <si>
    <t>Anemari Bratuša</t>
  </si>
  <si>
    <t>Klara Cvetko</t>
  </si>
  <si>
    <t>Ela Dernikovič Vuzem</t>
  </si>
  <si>
    <t>Marina Kojc</t>
  </si>
  <si>
    <t>Maša Kokol</t>
  </si>
  <si>
    <t>Nikita Marija Kotolenko</t>
  </si>
  <si>
    <t>Melita Škrinjar</t>
  </si>
  <si>
    <t>Manuela Zebec</t>
  </si>
  <si>
    <t>Neža Zebec</t>
  </si>
  <si>
    <t>Nik Brlek</t>
  </si>
  <si>
    <t>Žan Feguš</t>
  </si>
  <si>
    <t>Sebastjan Kokot</t>
  </si>
  <si>
    <t>Tilen Resman</t>
  </si>
  <si>
    <t>Darjan Šumenjak Brlek</t>
  </si>
  <si>
    <t>Jusuf Tursanović</t>
  </si>
  <si>
    <t>Jan Vidovič</t>
  </si>
  <si>
    <t>Niko Zamuda</t>
  </si>
  <si>
    <t>Blaž Milošič</t>
  </si>
  <si>
    <t>Aljoša Milošič</t>
  </si>
  <si>
    <t>Alen Križnjak</t>
  </si>
  <si>
    <t>Tilen Kolednik</t>
  </si>
  <si>
    <t>Tian Fajfar</t>
  </si>
  <si>
    <t>Maid Čamdžić</t>
  </si>
  <si>
    <t>David Golc</t>
  </si>
  <si>
    <t>Kevin Kokot</t>
  </si>
  <si>
    <t>Mario Korpar</t>
  </si>
  <si>
    <t>Tian Poštrak</t>
  </si>
  <si>
    <t>Viktor Pravdič</t>
  </si>
  <si>
    <t>Timi Tušek</t>
  </si>
  <si>
    <t>Alen Žnidarič</t>
  </si>
  <si>
    <t>Benjamin Kokot</t>
  </si>
  <si>
    <t>Deklice</t>
  </si>
  <si>
    <t>Fantje</t>
  </si>
  <si>
    <t xml:space="preserve">Ime in priimek </t>
  </si>
  <si>
    <t>Ime+B4:K21 in priimek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</si>
</sst>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rebuchet MS"/>
      <family val="2"/>
    </font>
    <font>
      <sz val="12"/>
      <name val="Arial"/>
      <family val="2"/>
      <charset val="238"/>
    </font>
    <font>
      <sz val="12"/>
      <name val="Trebuchet MS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4" fillId="0" borderId="14" xfId="0" applyFont="1" applyBorder="1"/>
    <xf numFmtId="0" fontId="2" fillId="6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7" borderId="9" xfId="0" applyFont="1" applyFill="1" applyBorder="1"/>
    <xf numFmtId="0" fontId="2" fillId="7" borderId="9" xfId="0" applyFont="1" applyFill="1" applyBorder="1" applyProtection="1">
      <protection locked="0"/>
    </xf>
    <xf numFmtId="0" fontId="2" fillId="8" borderId="9" xfId="0" applyFont="1" applyFill="1" applyBorder="1"/>
    <xf numFmtId="0" fontId="4" fillId="3" borderId="1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4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6" fillId="10" borderId="4" xfId="0" applyFont="1" applyFill="1" applyBorder="1" applyAlignment="1" applyProtection="1">
      <alignment horizontal="left" wrapText="1"/>
      <protection locked="0"/>
    </xf>
    <xf numFmtId="0" fontId="6" fillId="9" borderId="4" xfId="0" applyFont="1" applyFill="1" applyBorder="1" applyAlignment="1" applyProtection="1">
      <alignment horizontal="left" wrapText="1"/>
      <protection locked="0"/>
    </xf>
    <xf numFmtId="0" fontId="6" fillId="9" borderId="16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6" fillId="10" borderId="8" xfId="0" applyFont="1" applyFill="1" applyBorder="1" applyAlignment="1" applyProtection="1">
      <alignment horizontal="left" wrapText="1"/>
      <protection locked="0"/>
    </xf>
    <xf numFmtId="0" fontId="7" fillId="0" borderId="0" xfId="0" applyFont="1"/>
    <xf numFmtId="0" fontId="5" fillId="7" borderId="9" xfId="0" applyFont="1" applyFill="1" applyBorder="1"/>
    <xf numFmtId="0" fontId="5" fillId="0" borderId="0" xfId="0" applyFont="1"/>
    <xf numFmtId="0" fontId="6" fillId="15" borderId="4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/>
    </xf>
    <xf numFmtId="0" fontId="5" fillId="8" borderId="9" xfId="0" applyFont="1" applyFill="1" applyBorder="1"/>
    <xf numFmtId="0" fontId="6" fillId="9" borderId="17" xfId="0" applyFont="1" applyFill="1" applyBorder="1" applyAlignment="1" applyProtection="1">
      <alignment horizontal="left" wrapText="1"/>
      <protection locked="0"/>
    </xf>
    <xf numFmtId="0" fontId="6" fillId="10" borderId="17" xfId="0" applyFont="1" applyFill="1" applyBorder="1" applyAlignment="1" applyProtection="1">
      <alignment horizontal="left" wrapText="1"/>
      <protection locked="0"/>
    </xf>
    <xf numFmtId="0" fontId="5" fillId="5" borderId="6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6" fillId="9" borderId="8" xfId="0" applyFont="1" applyFill="1" applyBorder="1" applyAlignment="1" applyProtection="1">
      <alignment horizontal="left" wrapText="1"/>
      <protection locked="0"/>
    </xf>
    <xf numFmtId="0" fontId="6" fillId="9" borderId="4" xfId="0" applyFont="1" applyFill="1" applyBorder="1" applyAlignment="1" applyProtection="1">
      <alignment wrapText="1"/>
      <protection locked="0"/>
    </xf>
    <xf numFmtId="0" fontId="7" fillId="0" borderId="9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8" fillId="9" borderId="4" xfId="0" applyFont="1" applyFill="1" applyBorder="1" applyAlignment="1" applyProtection="1">
      <alignment horizontal="left" wrapText="1"/>
      <protection locked="0"/>
    </xf>
    <xf numFmtId="0" fontId="8" fillId="9" borderId="16" xfId="0" applyFont="1" applyFill="1" applyBorder="1" applyAlignment="1" applyProtection="1">
      <alignment horizontal="left" wrapText="1"/>
      <protection locked="0"/>
    </xf>
    <xf numFmtId="0" fontId="7" fillId="0" borderId="4" xfId="0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7" fillId="4" borderId="1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14" borderId="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16" borderId="4" xfId="0" applyFont="1" applyFill="1" applyBorder="1" applyAlignment="1" applyProtection="1">
      <alignment horizontal="left" wrapText="1"/>
      <protection locked="0"/>
    </xf>
    <xf numFmtId="0" fontId="6" fillId="17" borderId="4" xfId="0" applyFont="1" applyFill="1" applyBorder="1" applyAlignment="1" applyProtection="1">
      <alignment horizontal="left" wrapText="1"/>
      <protection locked="0"/>
    </xf>
    <xf numFmtId="0" fontId="6" fillId="7" borderId="4" xfId="0" applyFont="1" applyFill="1" applyBorder="1" applyAlignment="1" applyProtection="1">
      <alignment horizontal="left" wrapText="1"/>
      <protection locked="0"/>
    </xf>
    <xf numFmtId="0" fontId="6" fillId="15" borderId="16" xfId="0" applyFont="1" applyFill="1" applyBorder="1" applyAlignment="1" applyProtection="1">
      <alignment horizontal="left" wrapText="1"/>
      <protection locked="0"/>
    </xf>
    <xf numFmtId="0" fontId="6" fillId="9" borderId="8" xfId="0" applyFont="1" applyFill="1" applyBorder="1" applyAlignment="1" applyProtection="1">
      <alignment wrapText="1"/>
      <protection locked="0"/>
    </xf>
    <xf numFmtId="0" fontId="6" fillId="15" borderId="3" xfId="0" applyFont="1" applyFill="1" applyBorder="1" applyAlignment="1" applyProtection="1">
      <alignment horizontal="left" wrapText="1"/>
      <protection locked="0"/>
    </xf>
    <xf numFmtId="0" fontId="6" fillId="7" borderId="8" xfId="0" applyFont="1" applyFill="1" applyBorder="1" applyAlignment="1" applyProtection="1">
      <alignment horizontal="left" wrapText="1"/>
      <protection locked="0"/>
    </xf>
    <xf numFmtId="0" fontId="6" fillId="15" borderId="8" xfId="0" applyFont="1" applyFill="1" applyBorder="1" applyAlignment="1" applyProtection="1">
      <alignment horizontal="left" wrapText="1"/>
      <protection locked="0"/>
    </xf>
    <xf numFmtId="0" fontId="6" fillId="7" borderId="1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FFF66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7" sqref="M7"/>
    </sheetView>
  </sheetViews>
  <sheetFormatPr defaultRowHeight="12.75" x14ac:dyDescent="0.2"/>
  <cols>
    <col min="1" max="1" width="32.28515625" customWidth="1"/>
    <col min="2" max="2" width="6" bestFit="1" customWidth="1"/>
    <col min="3" max="3" width="5.85546875" bestFit="1" customWidth="1"/>
    <col min="4" max="4" width="6.28515625" bestFit="1" customWidth="1"/>
    <col min="5" max="5" width="5.85546875" bestFit="1" customWidth="1"/>
    <col min="6" max="7" width="6" bestFit="1" customWidth="1"/>
    <col min="8" max="8" width="8.42578125" bestFit="1" customWidth="1"/>
    <col min="9" max="9" width="7.5703125" bestFit="1" customWidth="1"/>
  </cols>
  <sheetData>
    <row r="1" spans="1:10" s="13" customFormat="1" ht="23.25" x14ac:dyDescent="0.3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5" thickBot="1" x14ac:dyDescent="0.25"/>
    <row r="3" spans="1:10" ht="13.5" thickBot="1" x14ac:dyDescent="0.25">
      <c r="A3" s="20" t="s">
        <v>137</v>
      </c>
    </row>
    <row r="4" spans="1:10" ht="13.5" thickBot="1" x14ac:dyDescent="0.25"/>
    <row r="5" spans="1:10" s="12" customFormat="1" ht="13.5" thickBot="1" x14ac:dyDescent="0.25">
      <c r="A5" s="9" t="s">
        <v>139</v>
      </c>
      <c r="B5" s="17" t="s">
        <v>6</v>
      </c>
      <c r="C5" s="8" t="s">
        <v>1</v>
      </c>
      <c r="D5" s="15" t="s">
        <v>7</v>
      </c>
      <c r="E5" s="5" t="s">
        <v>1</v>
      </c>
      <c r="F5" s="18" t="s">
        <v>8</v>
      </c>
      <c r="G5" s="8" t="s">
        <v>1</v>
      </c>
      <c r="H5" s="9" t="s">
        <v>3</v>
      </c>
      <c r="I5" s="10" t="s">
        <v>5</v>
      </c>
    </row>
    <row r="6" spans="1:10" ht="18" x14ac:dyDescent="0.35">
      <c r="A6" s="79" t="s">
        <v>113</v>
      </c>
      <c r="B6" s="61">
        <v>8.9</v>
      </c>
      <c r="C6" s="62">
        <f>(12.5-B6)*10</f>
        <v>36</v>
      </c>
      <c r="D6" s="63">
        <v>127</v>
      </c>
      <c r="E6" s="62">
        <f>(200-D6)*0.5</f>
        <v>36.5</v>
      </c>
      <c r="F6" s="64">
        <v>21.2</v>
      </c>
      <c r="G6" s="62">
        <f>F6-10</f>
        <v>11.2</v>
      </c>
      <c r="H6" s="71">
        <f>C6+E6+G6</f>
        <v>83.7</v>
      </c>
      <c r="I6" s="69">
        <v>1</v>
      </c>
    </row>
    <row r="7" spans="1:10" ht="18" x14ac:dyDescent="0.35">
      <c r="A7" s="73" t="s">
        <v>97</v>
      </c>
      <c r="B7" s="61">
        <v>9.4</v>
      </c>
      <c r="C7" s="62">
        <f>(12.5-B7)*10</f>
        <v>30.999999999999996</v>
      </c>
      <c r="D7" s="63">
        <v>121</v>
      </c>
      <c r="E7" s="62">
        <f>(200-D7)*0.5</f>
        <v>39.5</v>
      </c>
      <c r="F7" s="64">
        <v>18.5</v>
      </c>
      <c r="G7" s="62">
        <f>F7-10</f>
        <v>8.5</v>
      </c>
      <c r="H7" s="71">
        <f>C7+E7+G7</f>
        <v>79</v>
      </c>
      <c r="I7" s="69">
        <v>2</v>
      </c>
    </row>
    <row r="8" spans="1:10" ht="18.75" thickBot="1" x14ac:dyDescent="0.4">
      <c r="A8" s="73" t="s">
        <v>99</v>
      </c>
      <c r="B8" s="61">
        <v>9.6999999999999993</v>
      </c>
      <c r="C8" s="62">
        <f>(12.5-B8)*10</f>
        <v>28.000000000000007</v>
      </c>
      <c r="D8" s="63">
        <v>126</v>
      </c>
      <c r="E8" s="62">
        <f>(200-D8)*0.5</f>
        <v>37</v>
      </c>
      <c r="F8" s="64">
        <v>18.8</v>
      </c>
      <c r="G8" s="62">
        <f>F8-10</f>
        <v>8.8000000000000007</v>
      </c>
      <c r="H8" s="71">
        <f>C8+E8+G8</f>
        <v>73.8</v>
      </c>
      <c r="I8" s="69">
        <v>3</v>
      </c>
    </row>
    <row r="9" spans="1:10" s="12" customFormat="1" ht="13.5" thickBot="1" x14ac:dyDescent="0.25">
      <c r="A9" s="3" t="s">
        <v>4</v>
      </c>
      <c r="B9" s="16" t="s">
        <v>6</v>
      </c>
      <c r="C9" s="5" t="s">
        <v>1</v>
      </c>
      <c r="D9" s="15" t="s">
        <v>7</v>
      </c>
      <c r="E9" s="5" t="s">
        <v>1</v>
      </c>
      <c r="F9" s="18" t="s">
        <v>8</v>
      </c>
      <c r="G9" s="8" t="s">
        <v>1</v>
      </c>
      <c r="H9" s="9" t="s">
        <v>3</v>
      </c>
      <c r="I9" s="10" t="s">
        <v>5</v>
      </c>
    </row>
    <row r="10" spans="1:10" ht="18" x14ac:dyDescent="0.35">
      <c r="A10" s="46" t="s">
        <v>72</v>
      </c>
      <c r="B10" s="61">
        <v>9.1</v>
      </c>
      <c r="C10" s="62">
        <f>(12.5-B10)*10</f>
        <v>34</v>
      </c>
      <c r="D10" s="63">
        <v>133</v>
      </c>
      <c r="E10" s="62">
        <f>(200-D10)*0.5</f>
        <v>33.5</v>
      </c>
      <c r="F10" s="64">
        <v>25</v>
      </c>
      <c r="G10" s="62">
        <f>F10-10</f>
        <v>15</v>
      </c>
      <c r="H10" s="71">
        <f>C10+E10+G10</f>
        <v>82.5</v>
      </c>
      <c r="I10" s="59">
        <v>1</v>
      </c>
    </row>
    <row r="11" spans="1:10" ht="18" x14ac:dyDescent="0.35">
      <c r="A11" s="45" t="s">
        <v>78</v>
      </c>
      <c r="B11" s="61">
        <v>10.1</v>
      </c>
      <c r="C11" s="62">
        <f>(12.5-B11)*10</f>
        <v>24.000000000000004</v>
      </c>
      <c r="D11" s="63">
        <v>142</v>
      </c>
      <c r="E11" s="62">
        <f>(200-D11)*0.5</f>
        <v>29</v>
      </c>
      <c r="F11" s="64">
        <v>17.600000000000001</v>
      </c>
      <c r="G11" s="62">
        <f>F11-10</f>
        <v>7.6000000000000014</v>
      </c>
      <c r="H11" s="71">
        <f>C11+E11+G11</f>
        <v>60.6</v>
      </c>
      <c r="I11" s="59">
        <v>2</v>
      </c>
    </row>
    <row r="12" spans="1:10" ht="18.75" thickBot="1" x14ac:dyDescent="0.4">
      <c r="A12" s="46" t="s">
        <v>74</v>
      </c>
      <c r="B12" s="61">
        <v>9.9</v>
      </c>
      <c r="C12" s="62">
        <f>(12.5-B12)*10</f>
        <v>25.999999999999996</v>
      </c>
      <c r="D12" s="63">
        <v>147</v>
      </c>
      <c r="E12" s="62">
        <f>(200-D12)*0.5</f>
        <v>26.5</v>
      </c>
      <c r="F12" s="64">
        <v>12.8</v>
      </c>
      <c r="G12" s="62">
        <f>F12-10</f>
        <v>2.8000000000000007</v>
      </c>
      <c r="H12" s="71">
        <f>C12+E12+G12</f>
        <v>55.3</v>
      </c>
      <c r="I12" s="59">
        <v>3</v>
      </c>
    </row>
    <row r="13" spans="1:10" ht="13.5" thickBot="1" x14ac:dyDescent="0.25">
      <c r="A13" s="4" t="s">
        <v>4</v>
      </c>
      <c r="B13" s="17" t="s">
        <v>6</v>
      </c>
      <c r="C13" s="8" t="s">
        <v>1</v>
      </c>
      <c r="D13" s="15" t="s">
        <v>7</v>
      </c>
      <c r="E13" s="5" t="s">
        <v>1</v>
      </c>
      <c r="F13" s="18" t="s">
        <v>8</v>
      </c>
      <c r="G13" s="8" t="s">
        <v>1</v>
      </c>
      <c r="H13" s="9" t="s">
        <v>3</v>
      </c>
      <c r="I13" s="14" t="s">
        <v>5</v>
      </c>
    </row>
    <row r="14" spans="1:10" ht="18" x14ac:dyDescent="0.35">
      <c r="A14" s="31" t="s">
        <v>46</v>
      </c>
      <c r="B14" s="61">
        <v>8.6</v>
      </c>
      <c r="C14" s="62">
        <f>(12.5-B14)*10</f>
        <v>39</v>
      </c>
      <c r="D14" s="63">
        <v>128</v>
      </c>
      <c r="E14" s="62">
        <f>(200-D14)*0.5</f>
        <v>36</v>
      </c>
      <c r="F14" s="64">
        <v>20.399999999999999</v>
      </c>
      <c r="G14" s="62">
        <f>F14-10</f>
        <v>10.399999999999999</v>
      </c>
      <c r="H14" s="65">
        <f>C14+E14+G14</f>
        <v>85.4</v>
      </c>
      <c r="I14" s="59">
        <v>1</v>
      </c>
    </row>
    <row r="15" spans="1:10" ht="18" x14ac:dyDescent="0.35">
      <c r="A15" s="31" t="s">
        <v>42</v>
      </c>
      <c r="B15" s="61">
        <v>9.6</v>
      </c>
      <c r="C15" s="62">
        <f>(12.5-B15)*10</f>
        <v>29.000000000000004</v>
      </c>
      <c r="D15" s="63">
        <v>145</v>
      </c>
      <c r="E15" s="62">
        <f>(200-D15)*0.5</f>
        <v>27.5</v>
      </c>
      <c r="F15" s="64">
        <v>21.8</v>
      </c>
      <c r="G15" s="62">
        <f>F15-10</f>
        <v>11.8</v>
      </c>
      <c r="H15" s="65">
        <f>C15+E15+G15</f>
        <v>68.3</v>
      </c>
      <c r="I15" s="59">
        <v>2</v>
      </c>
    </row>
    <row r="16" spans="1:10" ht="18.75" thickBot="1" x14ac:dyDescent="0.4">
      <c r="A16" s="31" t="s">
        <v>47</v>
      </c>
      <c r="B16" s="61">
        <v>9.9</v>
      </c>
      <c r="C16" s="62">
        <f>(12.5-B16)*10</f>
        <v>25.999999999999996</v>
      </c>
      <c r="D16" s="63">
        <v>149</v>
      </c>
      <c r="E16" s="62">
        <f>(200-D16)*0.5</f>
        <v>25.5</v>
      </c>
      <c r="F16" s="64">
        <v>24.8</v>
      </c>
      <c r="G16" s="62">
        <f>F16-10</f>
        <v>14.8</v>
      </c>
      <c r="H16" s="65">
        <f>C16+E16+G16</f>
        <v>66.3</v>
      </c>
      <c r="I16" s="59">
        <v>3</v>
      </c>
    </row>
    <row r="17" spans="1:9" ht="13.5" thickBot="1" x14ac:dyDescent="0.25">
      <c r="A17" s="1" t="s">
        <v>4</v>
      </c>
      <c r="B17" s="23" t="s">
        <v>6</v>
      </c>
      <c r="C17" s="6" t="s">
        <v>1</v>
      </c>
      <c r="D17" s="24" t="s">
        <v>7</v>
      </c>
      <c r="E17" s="2" t="s">
        <v>1</v>
      </c>
      <c r="F17" s="19" t="s">
        <v>8</v>
      </c>
      <c r="G17" s="6" t="s">
        <v>1</v>
      </c>
      <c r="H17" s="7" t="s">
        <v>3</v>
      </c>
      <c r="I17" s="14" t="s">
        <v>5</v>
      </c>
    </row>
    <row r="18" spans="1:9" ht="19.5" customHeight="1" x14ac:dyDescent="0.35">
      <c r="A18" s="49" t="s">
        <v>26</v>
      </c>
      <c r="B18" s="61">
        <v>9.6</v>
      </c>
      <c r="C18" s="62">
        <f>(12.5-B18)*10</f>
        <v>29.000000000000004</v>
      </c>
      <c r="D18" s="63">
        <v>140</v>
      </c>
      <c r="E18" s="62">
        <f>(200-D18)*0.5</f>
        <v>30</v>
      </c>
      <c r="F18" s="64">
        <v>14.8</v>
      </c>
      <c r="G18" s="62">
        <f>F18-10</f>
        <v>4.8000000000000007</v>
      </c>
      <c r="H18" s="71">
        <f>C18+E18+G18</f>
        <v>63.8</v>
      </c>
      <c r="I18" s="69">
        <v>1</v>
      </c>
    </row>
    <row r="19" spans="1:9" ht="20.25" customHeight="1" x14ac:dyDescent="0.35">
      <c r="A19" s="31" t="s">
        <v>12</v>
      </c>
      <c r="B19" s="61">
        <v>9.9</v>
      </c>
      <c r="C19" s="62">
        <f>(12.5-B19)*10</f>
        <v>25.999999999999996</v>
      </c>
      <c r="D19" s="63">
        <v>161</v>
      </c>
      <c r="E19" s="62">
        <f>(200-D19)*0.5</f>
        <v>19.5</v>
      </c>
      <c r="F19" s="64">
        <v>23.9</v>
      </c>
      <c r="G19" s="62">
        <f>F19-10</f>
        <v>13.899999999999999</v>
      </c>
      <c r="H19" s="71">
        <f>C19+E19+G19</f>
        <v>59.4</v>
      </c>
      <c r="I19" s="69">
        <v>2</v>
      </c>
    </row>
    <row r="20" spans="1:9" ht="19.5" customHeight="1" x14ac:dyDescent="0.35">
      <c r="A20" s="38" t="s">
        <v>11</v>
      </c>
      <c r="B20" s="61">
        <v>9.3000000000000007</v>
      </c>
      <c r="C20" s="62">
        <f>(12.5-B20)*10</f>
        <v>31.999999999999993</v>
      </c>
      <c r="D20" s="63">
        <v>157</v>
      </c>
      <c r="E20" s="62">
        <f>(200-D20)*0.5</f>
        <v>21.5</v>
      </c>
      <c r="F20" s="64">
        <v>12.7</v>
      </c>
      <c r="G20" s="62">
        <f>F20-10</f>
        <v>2.6999999999999993</v>
      </c>
      <c r="H20" s="71">
        <f>C20+E20+G20</f>
        <v>56.199999999999989</v>
      </c>
      <c r="I20" s="69">
        <v>3</v>
      </c>
    </row>
  </sheetData>
  <mergeCells count="1">
    <mergeCell ref="A1:J1"/>
  </mergeCells>
  <dataValidations count="1">
    <dataValidation allowBlank="1" showInputMessage="1" showErrorMessage="1" promptTitle="Priimek in ime" prompt="Vpišete priimek in ime." sqref="A18:A20 A10:A12 A14:A16 A6:A8"/>
  </dataValidations>
  <pageMargins left="0.75" right="0.75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M9" sqref="M9"/>
    </sheetView>
  </sheetViews>
  <sheetFormatPr defaultRowHeight="12.75" x14ac:dyDescent="0.2"/>
  <cols>
    <col min="1" max="1" width="1.7109375" customWidth="1"/>
    <col min="2" max="2" width="28.7109375" customWidth="1"/>
    <col min="3" max="10" width="10.7109375" style="70" customWidth="1"/>
  </cols>
  <sheetData>
    <row r="1" spans="2:10" ht="13.5" thickBot="1" x14ac:dyDescent="0.25"/>
    <row r="2" spans="2:10" ht="18" customHeight="1" thickBot="1" x14ac:dyDescent="0.25">
      <c r="B2" s="22" t="s">
        <v>82</v>
      </c>
    </row>
    <row r="3" spans="2:10" ht="18" customHeight="1" thickBot="1" x14ac:dyDescent="0.25"/>
    <row r="4" spans="2:10" ht="18" customHeight="1" thickBot="1" x14ac:dyDescent="0.25">
      <c r="B4" s="51" t="s">
        <v>4</v>
      </c>
      <c r="C4" s="52" t="s">
        <v>6</v>
      </c>
      <c r="D4" s="53" t="s">
        <v>1</v>
      </c>
      <c r="E4" s="54" t="s">
        <v>7</v>
      </c>
      <c r="F4" s="53" t="s">
        <v>1</v>
      </c>
      <c r="G4" s="55" t="s">
        <v>8</v>
      </c>
      <c r="H4" s="53" t="s">
        <v>1</v>
      </c>
      <c r="I4" s="56" t="s">
        <v>3</v>
      </c>
      <c r="J4" s="68" t="s">
        <v>5</v>
      </c>
    </row>
    <row r="5" spans="2:10" ht="18" customHeight="1" x14ac:dyDescent="0.35">
      <c r="B5" s="49" t="s">
        <v>26</v>
      </c>
      <c r="C5" s="61">
        <v>9.6</v>
      </c>
      <c r="D5" s="62">
        <f t="shared" ref="D5:D13" si="0">(12.5-C5)*10</f>
        <v>29.000000000000004</v>
      </c>
      <c r="E5" s="63">
        <v>140</v>
      </c>
      <c r="F5" s="62">
        <f t="shared" ref="F5:F14" si="1">(200-E5)*0.5</f>
        <v>30</v>
      </c>
      <c r="G5" s="64">
        <v>14.8</v>
      </c>
      <c r="H5" s="62">
        <f t="shared" ref="H5:H15" si="2">G5-10</f>
        <v>4.8000000000000007</v>
      </c>
      <c r="I5" s="71">
        <f t="shared" ref="I5:I15" si="3">D5+F5+H5</f>
        <v>63.8</v>
      </c>
      <c r="J5" s="69">
        <v>1</v>
      </c>
    </row>
    <row r="6" spans="2:10" ht="18" customHeight="1" x14ac:dyDescent="0.35">
      <c r="B6" s="31" t="s">
        <v>12</v>
      </c>
      <c r="C6" s="61">
        <v>9.9</v>
      </c>
      <c r="D6" s="62">
        <f t="shared" si="0"/>
        <v>25.999999999999996</v>
      </c>
      <c r="E6" s="63">
        <v>161</v>
      </c>
      <c r="F6" s="62">
        <f t="shared" si="1"/>
        <v>19.5</v>
      </c>
      <c r="G6" s="64">
        <v>23.9</v>
      </c>
      <c r="H6" s="62">
        <f t="shared" si="2"/>
        <v>13.899999999999999</v>
      </c>
      <c r="I6" s="71">
        <f t="shared" si="3"/>
        <v>59.4</v>
      </c>
      <c r="J6" s="69">
        <v>2</v>
      </c>
    </row>
    <row r="7" spans="2:10" ht="18" customHeight="1" x14ac:dyDescent="0.35">
      <c r="B7" s="38" t="s">
        <v>11</v>
      </c>
      <c r="C7" s="61">
        <v>9.3000000000000007</v>
      </c>
      <c r="D7" s="62">
        <f t="shared" si="0"/>
        <v>31.999999999999993</v>
      </c>
      <c r="E7" s="63">
        <v>157</v>
      </c>
      <c r="F7" s="62">
        <f t="shared" si="1"/>
        <v>21.5</v>
      </c>
      <c r="G7" s="64">
        <v>12.7</v>
      </c>
      <c r="H7" s="62">
        <f t="shared" si="2"/>
        <v>2.6999999999999993</v>
      </c>
      <c r="I7" s="71">
        <f t="shared" si="3"/>
        <v>56.199999999999989</v>
      </c>
      <c r="J7" s="69">
        <v>3</v>
      </c>
    </row>
    <row r="8" spans="2:10" ht="18" customHeight="1" x14ac:dyDescent="0.35">
      <c r="B8" s="32" t="s">
        <v>30</v>
      </c>
      <c r="C8" s="61">
        <v>9.1</v>
      </c>
      <c r="D8" s="62">
        <f t="shared" si="0"/>
        <v>34</v>
      </c>
      <c r="E8" s="63">
        <v>198</v>
      </c>
      <c r="F8" s="62">
        <f t="shared" si="1"/>
        <v>1</v>
      </c>
      <c r="G8" s="64">
        <v>29.1</v>
      </c>
      <c r="H8" s="62">
        <f t="shared" si="2"/>
        <v>19.100000000000001</v>
      </c>
      <c r="I8" s="71">
        <f t="shared" si="3"/>
        <v>54.1</v>
      </c>
      <c r="J8" s="69">
        <v>4</v>
      </c>
    </row>
    <row r="9" spans="2:10" ht="18" customHeight="1" x14ac:dyDescent="0.35">
      <c r="B9" s="32" t="s">
        <v>25</v>
      </c>
      <c r="C9" s="61">
        <v>9.6</v>
      </c>
      <c r="D9" s="62">
        <f t="shared" si="0"/>
        <v>29.000000000000004</v>
      </c>
      <c r="E9" s="63">
        <v>199</v>
      </c>
      <c r="F9" s="62">
        <f t="shared" si="1"/>
        <v>0.5</v>
      </c>
      <c r="G9" s="64">
        <v>30.8</v>
      </c>
      <c r="H9" s="62">
        <f t="shared" si="2"/>
        <v>20.8</v>
      </c>
      <c r="I9" s="71">
        <f t="shared" si="3"/>
        <v>50.300000000000004</v>
      </c>
      <c r="J9" s="69">
        <v>5</v>
      </c>
    </row>
    <row r="10" spans="2:10" ht="18" customHeight="1" x14ac:dyDescent="0.35">
      <c r="B10" s="31" t="s">
        <v>10</v>
      </c>
      <c r="C10" s="61">
        <v>10.5</v>
      </c>
      <c r="D10" s="62">
        <f t="shared" si="0"/>
        <v>20</v>
      </c>
      <c r="E10" s="63">
        <v>150</v>
      </c>
      <c r="F10" s="62">
        <f t="shared" si="1"/>
        <v>25</v>
      </c>
      <c r="G10" s="64">
        <v>14.7</v>
      </c>
      <c r="H10" s="62">
        <f t="shared" si="2"/>
        <v>4.6999999999999993</v>
      </c>
      <c r="I10" s="71">
        <f t="shared" si="3"/>
        <v>49.7</v>
      </c>
      <c r="J10" s="69">
        <v>6</v>
      </c>
    </row>
    <row r="11" spans="2:10" ht="18" customHeight="1" x14ac:dyDescent="0.35">
      <c r="B11" s="31" t="s">
        <v>13</v>
      </c>
      <c r="C11" s="61">
        <v>11.4</v>
      </c>
      <c r="D11" s="62">
        <f t="shared" si="0"/>
        <v>10.999999999999996</v>
      </c>
      <c r="E11" s="63">
        <v>197</v>
      </c>
      <c r="F11" s="62">
        <f t="shared" si="1"/>
        <v>1.5</v>
      </c>
      <c r="G11" s="64">
        <v>26.9</v>
      </c>
      <c r="H11" s="62">
        <f t="shared" si="2"/>
        <v>16.899999999999999</v>
      </c>
      <c r="I11" s="71">
        <f t="shared" si="3"/>
        <v>29.399999999999995</v>
      </c>
      <c r="J11" s="69">
        <v>7</v>
      </c>
    </row>
    <row r="12" spans="2:10" ht="18" customHeight="1" x14ac:dyDescent="0.35">
      <c r="B12" s="32" t="s">
        <v>27</v>
      </c>
      <c r="C12" s="61">
        <v>11.1</v>
      </c>
      <c r="D12" s="62">
        <f t="shared" si="0"/>
        <v>14.000000000000004</v>
      </c>
      <c r="E12" s="63">
        <v>207</v>
      </c>
      <c r="F12" s="62">
        <f t="shared" si="1"/>
        <v>-3.5</v>
      </c>
      <c r="G12" s="64">
        <v>22.5</v>
      </c>
      <c r="H12" s="62">
        <f t="shared" si="2"/>
        <v>12.5</v>
      </c>
      <c r="I12" s="71">
        <f t="shared" si="3"/>
        <v>23.000000000000004</v>
      </c>
      <c r="J12" s="69">
        <v>8</v>
      </c>
    </row>
    <row r="13" spans="2:10" ht="18" customHeight="1" x14ac:dyDescent="0.35">
      <c r="B13" s="57" t="s">
        <v>29</v>
      </c>
      <c r="C13" s="61">
        <v>11.4</v>
      </c>
      <c r="D13" s="62">
        <f t="shared" si="0"/>
        <v>10.999999999999996</v>
      </c>
      <c r="E13" s="63">
        <v>207</v>
      </c>
      <c r="F13" s="62">
        <f t="shared" si="1"/>
        <v>-3.5</v>
      </c>
      <c r="G13" s="64">
        <v>18.7</v>
      </c>
      <c r="H13" s="62">
        <f t="shared" si="2"/>
        <v>8.6999999999999993</v>
      </c>
      <c r="I13" s="71">
        <f t="shared" si="3"/>
        <v>16.199999999999996</v>
      </c>
      <c r="J13" s="69">
        <v>9</v>
      </c>
    </row>
    <row r="14" spans="2:10" ht="18" customHeight="1" x14ac:dyDescent="0.35">
      <c r="B14" s="31" t="s">
        <v>9</v>
      </c>
      <c r="C14" s="61">
        <v>0</v>
      </c>
      <c r="D14" s="62">
        <v>0</v>
      </c>
      <c r="E14" s="63">
        <v>182</v>
      </c>
      <c r="F14" s="62">
        <f t="shared" si="1"/>
        <v>9</v>
      </c>
      <c r="G14" s="64">
        <v>14.5</v>
      </c>
      <c r="H14" s="62">
        <f t="shared" si="2"/>
        <v>4.5</v>
      </c>
      <c r="I14" s="71">
        <f t="shared" si="3"/>
        <v>13.5</v>
      </c>
      <c r="J14" s="69">
        <v>10</v>
      </c>
    </row>
    <row r="15" spans="2:10" ht="18" customHeight="1" thickBot="1" x14ac:dyDescent="0.4">
      <c r="B15" s="58" t="s">
        <v>28</v>
      </c>
      <c r="C15" s="66">
        <v>0</v>
      </c>
      <c r="D15" s="62">
        <v>0</v>
      </c>
      <c r="E15" s="63">
        <v>0</v>
      </c>
      <c r="F15" s="62">
        <v>0</v>
      </c>
      <c r="G15" s="64">
        <v>15.3</v>
      </c>
      <c r="H15" s="62">
        <f t="shared" si="2"/>
        <v>5.3000000000000007</v>
      </c>
      <c r="I15" s="71">
        <f t="shared" si="3"/>
        <v>5.3000000000000007</v>
      </c>
      <c r="J15" s="69">
        <v>11</v>
      </c>
    </row>
  </sheetData>
  <sortState ref="B5:I15">
    <sortCondition descending="1" ref="I5:I15"/>
  </sortState>
  <phoneticPr fontId="1" type="noConversion"/>
  <dataValidations xWindow="111" yWindow="342" count="1">
    <dataValidation allowBlank="1" showInputMessage="1" showErrorMessage="1" promptTitle="Priimek in ime" prompt="Vpišete priimek in ime." sqref="B5:B15"/>
  </dataValidations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13" sqref="K13"/>
    </sheetView>
  </sheetViews>
  <sheetFormatPr defaultRowHeight="12.75" x14ac:dyDescent="0.2"/>
  <cols>
    <col min="1" max="1" width="28.7109375" customWidth="1"/>
    <col min="2" max="2" width="6" bestFit="1" customWidth="1"/>
    <col min="3" max="3" width="5.85546875" bestFit="1" customWidth="1"/>
    <col min="4" max="4" width="6.28515625" bestFit="1" customWidth="1"/>
    <col min="5" max="5" width="5.85546875" bestFit="1" customWidth="1"/>
    <col min="6" max="7" width="6" bestFit="1" customWidth="1"/>
    <col min="8" max="8" width="8.42578125" bestFit="1" customWidth="1"/>
    <col min="9" max="9" width="7.5703125" bestFit="1" customWidth="1"/>
  </cols>
  <sheetData>
    <row r="1" spans="1:10" s="13" customFormat="1" ht="23.25" x14ac:dyDescent="0.3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5" thickBot="1" x14ac:dyDescent="0.25"/>
    <row r="3" spans="1:10" ht="13.5" thickBot="1" x14ac:dyDescent="0.25">
      <c r="A3" s="20" t="s">
        <v>138</v>
      </c>
    </row>
    <row r="4" spans="1:10" ht="13.5" thickBot="1" x14ac:dyDescent="0.25"/>
    <row r="5" spans="1:10" s="12" customFormat="1" ht="13.5" thickBot="1" x14ac:dyDescent="0.25">
      <c r="A5" s="9" t="s">
        <v>4</v>
      </c>
      <c r="B5" s="17" t="s">
        <v>6</v>
      </c>
      <c r="C5" s="8" t="s">
        <v>1</v>
      </c>
      <c r="D5" s="15" t="s">
        <v>7</v>
      </c>
      <c r="E5" s="5" t="s">
        <v>1</v>
      </c>
      <c r="F5" s="18" t="s">
        <v>8</v>
      </c>
      <c r="G5" s="8" t="s">
        <v>1</v>
      </c>
      <c r="H5" s="9" t="s">
        <v>3</v>
      </c>
      <c r="I5" s="10" t="s">
        <v>5</v>
      </c>
    </row>
    <row r="6" spans="1:10" ht="18" x14ac:dyDescent="0.35">
      <c r="A6" s="31" t="s">
        <v>115</v>
      </c>
      <c r="B6" s="61">
        <v>8.9</v>
      </c>
      <c r="C6" s="62">
        <f>(12.5-B6)*10</f>
        <v>36</v>
      </c>
      <c r="D6" s="63">
        <v>118</v>
      </c>
      <c r="E6" s="62">
        <f>(200-D6)*0.5</f>
        <v>41</v>
      </c>
      <c r="F6" s="64">
        <v>27.3</v>
      </c>
      <c r="G6" s="62">
        <f>F6-10</f>
        <v>17.3</v>
      </c>
      <c r="H6" s="65">
        <f>C6+E6+G6</f>
        <v>94.3</v>
      </c>
      <c r="I6" s="59">
        <v>1</v>
      </c>
    </row>
    <row r="7" spans="1:10" ht="18" x14ac:dyDescent="0.35">
      <c r="A7" s="74" t="s">
        <v>134</v>
      </c>
      <c r="B7" s="61">
        <v>9.4</v>
      </c>
      <c r="C7" s="62">
        <f>(12.5-B7)*10</f>
        <v>30.999999999999996</v>
      </c>
      <c r="D7" s="63">
        <v>126</v>
      </c>
      <c r="E7" s="62">
        <f>(200-D7)*0.5</f>
        <v>37</v>
      </c>
      <c r="F7" s="64">
        <v>28.8</v>
      </c>
      <c r="G7" s="62">
        <f>F7-10</f>
        <v>18.8</v>
      </c>
      <c r="H7" s="65">
        <f>C7+E7+G7</f>
        <v>86.8</v>
      </c>
      <c r="I7" s="59">
        <v>2</v>
      </c>
    </row>
    <row r="8" spans="1:10" ht="18.75" thickBot="1" x14ac:dyDescent="0.4">
      <c r="A8" s="74" t="s">
        <v>133</v>
      </c>
      <c r="B8" s="61">
        <v>9.9</v>
      </c>
      <c r="C8" s="62">
        <f>(12.5-B8)*10</f>
        <v>25.999999999999996</v>
      </c>
      <c r="D8" s="63">
        <v>123</v>
      </c>
      <c r="E8" s="62">
        <f>(200-D8)*0.5</f>
        <v>38.5</v>
      </c>
      <c r="F8" s="64">
        <v>31.4</v>
      </c>
      <c r="G8" s="62">
        <f>F8-10</f>
        <v>21.4</v>
      </c>
      <c r="H8" s="65">
        <f>C8+E8+G8</f>
        <v>85.9</v>
      </c>
      <c r="I8" s="59">
        <v>3</v>
      </c>
    </row>
    <row r="9" spans="1:10" s="12" customFormat="1" ht="13.5" thickBot="1" x14ac:dyDescent="0.25">
      <c r="A9" s="3" t="s">
        <v>4</v>
      </c>
      <c r="B9" s="16" t="s">
        <v>6</v>
      </c>
      <c r="C9" s="5" t="s">
        <v>1</v>
      </c>
      <c r="D9" s="15" t="s">
        <v>7</v>
      </c>
      <c r="E9" s="5" t="s">
        <v>1</v>
      </c>
      <c r="F9" s="18" t="s">
        <v>8</v>
      </c>
      <c r="G9" s="8" t="s">
        <v>1</v>
      </c>
      <c r="H9" s="9" t="s">
        <v>3</v>
      </c>
      <c r="I9" s="10" t="s">
        <v>5</v>
      </c>
    </row>
    <row r="10" spans="1:10" ht="18" x14ac:dyDescent="0.35">
      <c r="A10" s="78" t="s">
        <v>66</v>
      </c>
      <c r="B10" s="61">
        <v>8.3000000000000007</v>
      </c>
      <c r="C10" s="62">
        <f>(12.5-B10)*10</f>
        <v>41.999999999999993</v>
      </c>
      <c r="D10" s="63">
        <v>119</v>
      </c>
      <c r="E10" s="62">
        <f>(200-D10)*0.5</f>
        <v>40.5</v>
      </c>
      <c r="F10" s="64">
        <v>41.8</v>
      </c>
      <c r="G10" s="62">
        <f>F10-10</f>
        <v>31.799999999999997</v>
      </c>
      <c r="H10" s="65">
        <f>C10+E10+G10</f>
        <v>114.3</v>
      </c>
      <c r="I10" s="59">
        <v>1</v>
      </c>
    </row>
    <row r="11" spans="1:10" ht="18" x14ac:dyDescent="0.35">
      <c r="A11" s="31" t="s">
        <v>58</v>
      </c>
      <c r="B11" s="61">
        <v>9.1</v>
      </c>
      <c r="C11" s="62">
        <f>(12.5-B11)*10</f>
        <v>34</v>
      </c>
      <c r="D11" s="63">
        <v>124</v>
      </c>
      <c r="E11" s="62">
        <f>(200-D11)*0.5</f>
        <v>38</v>
      </c>
      <c r="F11" s="64">
        <v>37.700000000000003</v>
      </c>
      <c r="G11" s="62">
        <f>F11-10</f>
        <v>27.700000000000003</v>
      </c>
      <c r="H11" s="65">
        <f>C11+E11+G11</f>
        <v>99.7</v>
      </c>
      <c r="I11" s="59">
        <v>2</v>
      </c>
    </row>
    <row r="12" spans="1:10" ht="18.75" thickBot="1" x14ac:dyDescent="0.4">
      <c r="A12" s="31" t="s">
        <v>89</v>
      </c>
      <c r="B12" s="61">
        <v>8.6999999999999993</v>
      </c>
      <c r="C12" s="62">
        <f>(12.5-B12)*10</f>
        <v>38.000000000000007</v>
      </c>
      <c r="D12" s="63">
        <v>129</v>
      </c>
      <c r="E12" s="62">
        <f>(200-D12)*0.5</f>
        <v>35.5</v>
      </c>
      <c r="F12" s="64">
        <v>33.799999999999997</v>
      </c>
      <c r="G12" s="62">
        <f>F12-10</f>
        <v>23.799999999999997</v>
      </c>
      <c r="H12" s="65">
        <f>C12+E12+G12</f>
        <v>97.3</v>
      </c>
      <c r="I12" s="59">
        <v>3</v>
      </c>
    </row>
    <row r="13" spans="1:10" ht="13.5" thickBot="1" x14ac:dyDescent="0.25">
      <c r="A13" s="4" t="s">
        <v>4</v>
      </c>
      <c r="B13" s="17" t="s">
        <v>6</v>
      </c>
      <c r="C13" s="8" t="s">
        <v>1</v>
      </c>
      <c r="D13" s="15" t="s">
        <v>7</v>
      </c>
      <c r="E13" s="5" t="s">
        <v>1</v>
      </c>
      <c r="F13" s="18" t="s">
        <v>8</v>
      </c>
      <c r="G13" s="8" t="s">
        <v>1</v>
      </c>
      <c r="H13" s="9" t="s">
        <v>3</v>
      </c>
      <c r="I13" s="14" t="s">
        <v>5</v>
      </c>
    </row>
    <row r="14" spans="1:10" ht="18" x14ac:dyDescent="0.35">
      <c r="A14" s="38" t="s">
        <v>48</v>
      </c>
      <c r="B14" s="61">
        <v>8.6</v>
      </c>
      <c r="C14" s="62">
        <f t="shared" ref="C14" si="0">(12.5-B14)*10</f>
        <v>39</v>
      </c>
      <c r="D14" s="63">
        <v>127</v>
      </c>
      <c r="E14" s="62">
        <f t="shared" ref="E14" si="1">(200-D14)*0.5</f>
        <v>36.5</v>
      </c>
      <c r="F14" s="64">
        <v>44.9</v>
      </c>
      <c r="G14" s="62">
        <f t="shared" ref="G14" si="2">F14-10</f>
        <v>34.9</v>
      </c>
      <c r="H14" s="65">
        <f t="shared" ref="H14" si="3">C14+E14+G14</f>
        <v>110.4</v>
      </c>
      <c r="I14" s="59">
        <v>1</v>
      </c>
    </row>
    <row r="15" spans="1:10" ht="18" x14ac:dyDescent="0.35">
      <c r="A15" s="31" t="s">
        <v>53</v>
      </c>
      <c r="B15" s="61">
        <v>8.4</v>
      </c>
      <c r="C15" s="62">
        <f>(12.5-B15)*10</f>
        <v>41</v>
      </c>
      <c r="D15" s="63">
        <v>110</v>
      </c>
      <c r="E15" s="62">
        <f>(200-D15)*0.5</f>
        <v>45</v>
      </c>
      <c r="F15" s="64">
        <v>47.2</v>
      </c>
      <c r="G15" s="62">
        <f>F15-10</f>
        <v>37.200000000000003</v>
      </c>
      <c r="H15" s="65">
        <f>C15+E15+G15</f>
        <v>123.2</v>
      </c>
      <c r="I15" s="59">
        <v>2</v>
      </c>
    </row>
    <row r="16" spans="1:10" ht="18.75" thickBot="1" x14ac:dyDescent="0.4">
      <c r="A16" s="32" t="s">
        <v>32</v>
      </c>
      <c r="B16" s="61">
        <v>8.8000000000000007</v>
      </c>
      <c r="C16" s="62">
        <f>(12.5-B16)*10</f>
        <v>36.999999999999993</v>
      </c>
      <c r="D16" s="63">
        <v>115</v>
      </c>
      <c r="E16" s="62">
        <f>(200-D16)*0.5</f>
        <v>42.5</v>
      </c>
      <c r="F16" s="64">
        <v>37.6</v>
      </c>
      <c r="G16" s="62">
        <f>F16-10</f>
        <v>27.6</v>
      </c>
      <c r="H16" s="65">
        <f>C16+E16+G16</f>
        <v>107.1</v>
      </c>
      <c r="I16" s="59">
        <v>3</v>
      </c>
    </row>
    <row r="17" spans="1:9" ht="13.5" thickBot="1" x14ac:dyDescent="0.25">
      <c r="A17" s="1" t="s">
        <v>4</v>
      </c>
      <c r="B17" s="23" t="s">
        <v>6</v>
      </c>
      <c r="C17" s="6" t="s">
        <v>1</v>
      </c>
      <c r="D17" s="24" t="s">
        <v>7</v>
      </c>
      <c r="E17" s="2" t="s">
        <v>1</v>
      </c>
      <c r="F17" s="19" t="s">
        <v>8</v>
      </c>
      <c r="G17" s="6" t="s">
        <v>1</v>
      </c>
      <c r="H17" s="7" t="s">
        <v>3</v>
      </c>
      <c r="I17" s="14" t="s">
        <v>5</v>
      </c>
    </row>
    <row r="18" spans="1:9" ht="15.75" customHeight="1" x14ac:dyDescent="0.35">
      <c r="A18" s="49" t="s">
        <v>23</v>
      </c>
      <c r="B18" s="61">
        <v>8.5</v>
      </c>
      <c r="C18" s="62">
        <f>(12.5-B18)*10</f>
        <v>40</v>
      </c>
      <c r="D18" s="63">
        <v>108</v>
      </c>
      <c r="E18" s="62">
        <f>(200-D18)*0.5</f>
        <v>46</v>
      </c>
      <c r="F18" s="64">
        <v>52</v>
      </c>
      <c r="G18" s="62">
        <f>F18-10</f>
        <v>42</v>
      </c>
      <c r="H18" s="67">
        <f>C18+E18+G18</f>
        <v>128</v>
      </c>
      <c r="I18" s="69">
        <v>1</v>
      </c>
    </row>
    <row r="19" spans="1:9" ht="19.5" customHeight="1" x14ac:dyDescent="0.35">
      <c r="A19" s="38" t="s">
        <v>18</v>
      </c>
      <c r="B19" s="61">
        <v>8.6</v>
      </c>
      <c r="C19" s="62">
        <f>(12.5-B19)*10</f>
        <v>39</v>
      </c>
      <c r="D19" s="63">
        <v>109</v>
      </c>
      <c r="E19" s="62">
        <f>(200-D19)*0.5</f>
        <v>45.5</v>
      </c>
      <c r="F19" s="64">
        <v>41.2</v>
      </c>
      <c r="G19" s="62">
        <f>F19-10</f>
        <v>31.200000000000003</v>
      </c>
      <c r="H19" s="67">
        <f>C19+E19+G19</f>
        <v>115.7</v>
      </c>
      <c r="I19" s="69">
        <v>2</v>
      </c>
    </row>
    <row r="20" spans="1:9" ht="19.5" customHeight="1" x14ac:dyDescent="0.35">
      <c r="A20" s="38" t="s">
        <v>15</v>
      </c>
      <c r="B20" s="61">
        <v>7.6</v>
      </c>
      <c r="C20" s="62">
        <f>(12.5-B20)*10</f>
        <v>49</v>
      </c>
      <c r="D20" s="63">
        <v>132</v>
      </c>
      <c r="E20" s="62">
        <f>(200-D20)*0.5</f>
        <v>34</v>
      </c>
      <c r="F20" s="64">
        <v>35.1</v>
      </c>
      <c r="G20" s="62">
        <f>F20-10</f>
        <v>25.1</v>
      </c>
      <c r="H20" s="67">
        <f>C20+E20+G20</f>
        <v>108.1</v>
      </c>
      <c r="I20" s="69">
        <v>3</v>
      </c>
    </row>
  </sheetData>
  <mergeCells count="1">
    <mergeCell ref="A1:J1"/>
  </mergeCells>
  <phoneticPr fontId="1" type="noConversion"/>
  <dataValidations count="1">
    <dataValidation allowBlank="1" showInputMessage="1" showErrorMessage="1" promptTitle="Priimek in ime" prompt="Vpišete priimek in ime." sqref="A10:A12 A14:A16 A18:A20 A6:A8"/>
  </dataValidations>
  <pageMargins left="0.75" right="0.75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5" sqref="B5:J7"/>
    </sheetView>
  </sheetViews>
  <sheetFormatPr defaultRowHeight="12.75" x14ac:dyDescent="0.2"/>
  <cols>
    <col min="1" max="1" width="1.7109375" customWidth="1"/>
    <col min="2" max="2" width="33.7109375" style="11" customWidth="1"/>
    <col min="3" max="10" width="10.7109375" style="70" customWidth="1"/>
  </cols>
  <sheetData>
    <row r="1" spans="2:10" ht="13.5" thickBot="1" x14ac:dyDescent="0.25"/>
    <row r="2" spans="2:10" ht="17.25" customHeight="1" thickBot="1" x14ac:dyDescent="0.25">
      <c r="B2" s="21" t="s">
        <v>81</v>
      </c>
    </row>
    <row r="3" spans="2:10" ht="17.25" customHeight="1" thickBot="1" x14ac:dyDescent="0.25"/>
    <row r="4" spans="2:10" ht="17.25" customHeight="1" thickBot="1" x14ac:dyDescent="0.3">
      <c r="B4" s="25" t="s">
        <v>4</v>
      </c>
      <c r="C4" s="26" t="s">
        <v>6</v>
      </c>
      <c r="D4" s="27" t="s">
        <v>1</v>
      </c>
      <c r="E4" s="28" t="s">
        <v>7</v>
      </c>
      <c r="F4" s="27" t="s">
        <v>1</v>
      </c>
      <c r="G4" s="29" t="s">
        <v>8</v>
      </c>
      <c r="H4" s="27" t="s">
        <v>1</v>
      </c>
      <c r="I4" s="30" t="s">
        <v>3</v>
      </c>
      <c r="J4" s="34" t="s">
        <v>5</v>
      </c>
    </row>
    <row r="5" spans="2:10" ht="17.25" customHeight="1" x14ac:dyDescent="0.35">
      <c r="B5" s="31" t="s">
        <v>115</v>
      </c>
      <c r="C5" s="61">
        <v>8.9</v>
      </c>
      <c r="D5" s="62">
        <f t="shared" ref="D5:D25" si="0">(12.5-C5)*10</f>
        <v>36</v>
      </c>
      <c r="E5" s="63">
        <v>118</v>
      </c>
      <c r="F5" s="62">
        <f t="shared" ref="F5:F25" si="1">(200-E5)*0.5</f>
        <v>41</v>
      </c>
      <c r="G5" s="64">
        <v>27.3</v>
      </c>
      <c r="H5" s="62">
        <f t="shared" ref="H5:H25" si="2">G5-10</f>
        <v>17.3</v>
      </c>
      <c r="I5" s="65">
        <f t="shared" ref="I5:I25" si="3">D5+F5+H5</f>
        <v>94.3</v>
      </c>
      <c r="J5" s="59">
        <v>1</v>
      </c>
    </row>
    <row r="6" spans="2:10" ht="17.25" customHeight="1" x14ac:dyDescent="0.35">
      <c r="B6" s="74" t="s">
        <v>134</v>
      </c>
      <c r="C6" s="61">
        <v>9.4</v>
      </c>
      <c r="D6" s="62">
        <f t="shared" si="0"/>
        <v>30.999999999999996</v>
      </c>
      <c r="E6" s="63">
        <v>126</v>
      </c>
      <c r="F6" s="62">
        <f t="shared" si="1"/>
        <v>37</v>
      </c>
      <c r="G6" s="64">
        <v>28.8</v>
      </c>
      <c r="H6" s="62">
        <f t="shared" si="2"/>
        <v>18.8</v>
      </c>
      <c r="I6" s="65">
        <f t="shared" si="3"/>
        <v>86.8</v>
      </c>
      <c r="J6" s="59">
        <v>2</v>
      </c>
    </row>
    <row r="7" spans="2:10" ht="17.25" customHeight="1" x14ac:dyDescent="0.35">
      <c r="B7" s="74" t="s">
        <v>133</v>
      </c>
      <c r="C7" s="61">
        <v>9.9</v>
      </c>
      <c r="D7" s="62">
        <f t="shared" si="0"/>
        <v>25.999999999999996</v>
      </c>
      <c r="E7" s="63">
        <v>123</v>
      </c>
      <c r="F7" s="62">
        <f t="shared" si="1"/>
        <v>38.5</v>
      </c>
      <c r="G7" s="64">
        <v>31.4</v>
      </c>
      <c r="H7" s="62">
        <f t="shared" si="2"/>
        <v>21.4</v>
      </c>
      <c r="I7" s="65">
        <f t="shared" si="3"/>
        <v>85.9</v>
      </c>
      <c r="J7" s="59">
        <v>3</v>
      </c>
    </row>
    <row r="8" spans="2:10" ht="17.25" customHeight="1" x14ac:dyDescent="0.35">
      <c r="B8" s="31" t="s">
        <v>120</v>
      </c>
      <c r="C8" s="61">
        <v>10.4</v>
      </c>
      <c r="D8" s="62">
        <f t="shared" si="0"/>
        <v>20.999999999999996</v>
      </c>
      <c r="E8" s="63">
        <v>120</v>
      </c>
      <c r="F8" s="62">
        <f t="shared" si="1"/>
        <v>40</v>
      </c>
      <c r="G8" s="64">
        <v>30.1</v>
      </c>
      <c r="H8" s="62">
        <f t="shared" si="2"/>
        <v>20.100000000000001</v>
      </c>
      <c r="I8" s="65">
        <f t="shared" si="3"/>
        <v>81.099999999999994</v>
      </c>
      <c r="J8" s="59">
        <v>4</v>
      </c>
    </row>
    <row r="9" spans="2:10" ht="17.25" customHeight="1" x14ac:dyDescent="0.35">
      <c r="B9" s="42" t="s">
        <v>127</v>
      </c>
      <c r="C9" s="61">
        <v>9.4</v>
      </c>
      <c r="D9" s="62">
        <f t="shared" si="0"/>
        <v>30.999999999999996</v>
      </c>
      <c r="E9" s="63">
        <v>129</v>
      </c>
      <c r="F9" s="62">
        <f t="shared" si="1"/>
        <v>35.5</v>
      </c>
      <c r="G9" s="64">
        <v>23.9</v>
      </c>
      <c r="H9" s="62">
        <f t="shared" si="2"/>
        <v>13.899999999999999</v>
      </c>
      <c r="I9" s="65">
        <f t="shared" si="3"/>
        <v>80.400000000000006</v>
      </c>
      <c r="J9" s="59">
        <v>5</v>
      </c>
    </row>
    <row r="10" spans="2:10" ht="17.25" customHeight="1" x14ac:dyDescent="0.35">
      <c r="B10" s="74" t="s">
        <v>132</v>
      </c>
      <c r="C10" s="61">
        <v>9.4</v>
      </c>
      <c r="D10" s="62">
        <f t="shared" si="0"/>
        <v>30.999999999999996</v>
      </c>
      <c r="E10" s="63">
        <v>143</v>
      </c>
      <c r="F10" s="62">
        <f t="shared" si="1"/>
        <v>28.5</v>
      </c>
      <c r="G10" s="64">
        <v>26.9</v>
      </c>
      <c r="H10" s="62">
        <f t="shared" si="2"/>
        <v>16.899999999999999</v>
      </c>
      <c r="I10" s="65">
        <f t="shared" si="3"/>
        <v>76.400000000000006</v>
      </c>
      <c r="J10" s="59">
        <v>6</v>
      </c>
    </row>
    <row r="11" spans="2:10" ht="17.25" customHeight="1" x14ac:dyDescent="0.35">
      <c r="B11" s="74" t="s">
        <v>130</v>
      </c>
      <c r="C11" s="61">
        <v>10.199999999999999</v>
      </c>
      <c r="D11" s="62">
        <f t="shared" si="0"/>
        <v>23.000000000000007</v>
      </c>
      <c r="E11" s="63">
        <v>146</v>
      </c>
      <c r="F11" s="62">
        <f t="shared" si="1"/>
        <v>27</v>
      </c>
      <c r="G11" s="64">
        <v>34.799999999999997</v>
      </c>
      <c r="H11" s="62">
        <f t="shared" si="2"/>
        <v>24.799999999999997</v>
      </c>
      <c r="I11" s="65">
        <f t="shared" si="3"/>
        <v>74.800000000000011</v>
      </c>
      <c r="J11" s="59">
        <v>7</v>
      </c>
    </row>
    <row r="12" spans="2:10" ht="17.25" customHeight="1" x14ac:dyDescent="0.35">
      <c r="B12" s="42" t="s">
        <v>126</v>
      </c>
      <c r="C12" s="61">
        <v>9.8000000000000007</v>
      </c>
      <c r="D12" s="62">
        <f t="shared" si="0"/>
        <v>26.999999999999993</v>
      </c>
      <c r="E12" s="63">
        <v>162</v>
      </c>
      <c r="F12" s="62">
        <f t="shared" si="1"/>
        <v>19</v>
      </c>
      <c r="G12" s="64">
        <v>35.6</v>
      </c>
      <c r="H12" s="62">
        <f t="shared" si="2"/>
        <v>25.6</v>
      </c>
      <c r="I12" s="65">
        <f t="shared" si="3"/>
        <v>71.599999999999994</v>
      </c>
      <c r="J12" s="59">
        <v>8</v>
      </c>
    </row>
    <row r="13" spans="2:10" ht="17.25" customHeight="1" x14ac:dyDescent="0.35">
      <c r="B13" s="31" t="s">
        <v>117</v>
      </c>
      <c r="C13" s="61">
        <v>9.3000000000000007</v>
      </c>
      <c r="D13" s="62">
        <f t="shared" si="0"/>
        <v>31.999999999999993</v>
      </c>
      <c r="E13" s="63">
        <v>173</v>
      </c>
      <c r="F13" s="62">
        <f t="shared" si="1"/>
        <v>13.5</v>
      </c>
      <c r="G13" s="64">
        <v>34.299999999999997</v>
      </c>
      <c r="H13" s="62">
        <f t="shared" si="2"/>
        <v>24.299999999999997</v>
      </c>
      <c r="I13" s="65">
        <f t="shared" si="3"/>
        <v>69.799999999999983</v>
      </c>
      <c r="J13" s="59">
        <v>9</v>
      </c>
    </row>
    <row r="14" spans="2:10" ht="17.25" customHeight="1" x14ac:dyDescent="0.35">
      <c r="B14" s="31" t="s">
        <v>116</v>
      </c>
      <c r="C14" s="61">
        <v>9.9</v>
      </c>
      <c r="D14" s="62">
        <f t="shared" si="0"/>
        <v>25.999999999999996</v>
      </c>
      <c r="E14" s="63">
        <v>152</v>
      </c>
      <c r="F14" s="62">
        <f t="shared" si="1"/>
        <v>24</v>
      </c>
      <c r="G14" s="64">
        <v>18.8</v>
      </c>
      <c r="H14" s="62">
        <f t="shared" si="2"/>
        <v>8.8000000000000007</v>
      </c>
      <c r="I14" s="65">
        <f t="shared" si="3"/>
        <v>58.8</v>
      </c>
      <c r="J14" s="59">
        <v>10</v>
      </c>
    </row>
    <row r="15" spans="2:10" ht="17.25" customHeight="1" x14ac:dyDescent="0.35">
      <c r="B15" s="74" t="s">
        <v>129</v>
      </c>
      <c r="C15" s="61">
        <v>10.9</v>
      </c>
      <c r="D15" s="62">
        <f t="shared" si="0"/>
        <v>15.999999999999996</v>
      </c>
      <c r="E15" s="63">
        <v>153</v>
      </c>
      <c r="F15" s="62">
        <f t="shared" si="1"/>
        <v>23.5</v>
      </c>
      <c r="G15" s="64">
        <v>25.8</v>
      </c>
      <c r="H15" s="62">
        <f t="shared" si="2"/>
        <v>15.8</v>
      </c>
      <c r="I15" s="65">
        <f t="shared" si="3"/>
        <v>55.3</v>
      </c>
      <c r="J15" s="59">
        <v>11</v>
      </c>
    </row>
    <row r="16" spans="2:10" ht="17.25" customHeight="1" x14ac:dyDescent="0.35">
      <c r="B16" s="74" t="s">
        <v>131</v>
      </c>
      <c r="C16" s="61">
        <v>10.4</v>
      </c>
      <c r="D16" s="62">
        <f t="shared" si="0"/>
        <v>20.999999999999996</v>
      </c>
      <c r="E16" s="63">
        <v>147</v>
      </c>
      <c r="F16" s="62">
        <f t="shared" si="1"/>
        <v>26.5</v>
      </c>
      <c r="G16" s="64">
        <v>16.8</v>
      </c>
      <c r="H16" s="62">
        <f t="shared" si="2"/>
        <v>6.8000000000000007</v>
      </c>
      <c r="I16" s="65">
        <f t="shared" si="3"/>
        <v>54.3</v>
      </c>
      <c r="J16" s="59">
        <v>12</v>
      </c>
    </row>
    <row r="17" spans="2:10" ht="17.25" customHeight="1" x14ac:dyDescent="0.35">
      <c r="B17" s="42" t="s">
        <v>128</v>
      </c>
      <c r="C17" s="61">
        <v>10.199999999999999</v>
      </c>
      <c r="D17" s="62">
        <f t="shared" si="0"/>
        <v>23.000000000000007</v>
      </c>
      <c r="E17" s="63">
        <v>175</v>
      </c>
      <c r="F17" s="62">
        <f t="shared" si="1"/>
        <v>12.5</v>
      </c>
      <c r="G17" s="64">
        <v>27.8</v>
      </c>
      <c r="H17" s="62">
        <f t="shared" si="2"/>
        <v>17.8</v>
      </c>
      <c r="I17" s="65">
        <f t="shared" si="3"/>
        <v>53.300000000000011</v>
      </c>
      <c r="J17" s="59">
        <v>13</v>
      </c>
    </row>
    <row r="18" spans="2:10" ht="17.25" customHeight="1" x14ac:dyDescent="0.35">
      <c r="B18" s="42" t="s">
        <v>122</v>
      </c>
      <c r="C18" s="61">
        <v>11</v>
      </c>
      <c r="D18" s="62">
        <f t="shared" si="0"/>
        <v>15</v>
      </c>
      <c r="E18" s="63">
        <v>167</v>
      </c>
      <c r="F18" s="62">
        <f t="shared" si="1"/>
        <v>16.5</v>
      </c>
      <c r="G18" s="64">
        <v>29.8</v>
      </c>
      <c r="H18" s="62">
        <f t="shared" si="2"/>
        <v>19.8</v>
      </c>
      <c r="I18" s="65">
        <f t="shared" si="3"/>
        <v>51.3</v>
      </c>
      <c r="J18" s="59">
        <v>14</v>
      </c>
    </row>
    <row r="19" spans="2:10" ht="17.25" customHeight="1" x14ac:dyDescent="0.35">
      <c r="B19" s="31" t="s">
        <v>119</v>
      </c>
      <c r="C19" s="61">
        <v>10.7</v>
      </c>
      <c r="D19" s="62">
        <f t="shared" si="0"/>
        <v>18.000000000000007</v>
      </c>
      <c r="E19" s="63">
        <v>169</v>
      </c>
      <c r="F19" s="62">
        <f t="shared" si="1"/>
        <v>15.5</v>
      </c>
      <c r="G19" s="64">
        <v>21.4</v>
      </c>
      <c r="H19" s="62">
        <f t="shared" si="2"/>
        <v>11.399999999999999</v>
      </c>
      <c r="I19" s="65">
        <f t="shared" si="3"/>
        <v>44.900000000000006</v>
      </c>
      <c r="J19" s="59">
        <v>15</v>
      </c>
    </row>
    <row r="20" spans="2:10" ht="17.25" customHeight="1" x14ac:dyDescent="0.35">
      <c r="B20" s="31" t="s">
        <v>118</v>
      </c>
      <c r="C20" s="61">
        <v>10.7</v>
      </c>
      <c r="D20" s="62">
        <f t="shared" si="0"/>
        <v>18.000000000000007</v>
      </c>
      <c r="E20" s="63">
        <v>171</v>
      </c>
      <c r="F20" s="62">
        <f t="shared" si="1"/>
        <v>14.5</v>
      </c>
      <c r="G20" s="64">
        <v>16.7</v>
      </c>
      <c r="H20" s="62">
        <f t="shared" si="2"/>
        <v>6.6999999999999993</v>
      </c>
      <c r="I20" s="65">
        <f t="shared" si="3"/>
        <v>39.200000000000003</v>
      </c>
      <c r="J20" s="59">
        <v>16</v>
      </c>
    </row>
    <row r="21" spans="2:10" ht="17.25" customHeight="1" x14ac:dyDescent="0.35">
      <c r="B21" s="31" t="s">
        <v>121</v>
      </c>
      <c r="C21" s="61">
        <v>11.1</v>
      </c>
      <c r="D21" s="62">
        <f t="shared" si="0"/>
        <v>14.000000000000004</v>
      </c>
      <c r="E21" s="63">
        <v>185</v>
      </c>
      <c r="F21" s="62">
        <f t="shared" si="1"/>
        <v>7.5</v>
      </c>
      <c r="G21" s="64">
        <v>24</v>
      </c>
      <c r="H21" s="62">
        <f t="shared" si="2"/>
        <v>14</v>
      </c>
      <c r="I21" s="65">
        <f t="shared" si="3"/>
        <v>35.5</v>
      </c>
      <c r="J21" s="59">
        <v>17</v>
      </c>
    </row>
    <row r="22" spans="2:10" ht="17.25" customHeight="1" x14ac:dyDescent="0.35">
      <c r="B22" s="42" t="s">
        <v>123</v>
      </c>
      <c r="C22" s="61">
        <v>11.8</v>
      </c>
      <c r="D22" s="62">
        <f t="shared" si="0"/>
        <v>6.9999999999999929</v>
      </c>
      <c r="E22" s="63">
        <v>176</v>
      </c>
      <c r="F22" s="62">
        <f t="shared" si="1"/>
        <v>12</v>
      </c>
      <c r="G22" s="64">
        <v>21.9</v>
      </c>
      <c r="H22" s="62">
        <f t="shared" si="2"/>
        <v>11.899999999999999</v>
      </c>
      <c r="I22" s="65">
        <f t="shared" si="3"/>
        <v>30.899999999999991</v>
      </c>
      <c r="J22" s="59">
        <v>18</v>
      </c>
    </row>
    <row r="23" spans="2:10" ht="17.25" customHeight="1" x14ac:dyDescent="0.35">
      <c r="B23" s="42" t="s">
        <v>125</v>
      </c>
      <c r="C23" s="61">
        <v>11.6</v>
      </c>
      <c r="D23" s="62">
        <f t="shared" si="0"/>
        <v>9.0000000000000036</v>
      </c>
      <c r="E23" s="63">
        <v>221</v>
      </c>
      <c r="F23" s="62">
        <f t="shared" si="1"/>
        <v>-10.5</v>
      </c>
      <c r="G23" s="64">
        <v>29.1</v>
      </c>
      <c r="H23" s="62">
        <f t="shared" si="2"/>
        <v>19.100000000000001</v>
      </c>
      <c r="I23" s="65">
        <f t="shared" si="3"/>
        <v>17.600000000000005</v>
      </c>
      <c r="J23" s="59">
        <v>19</v>
      </c>
    </row>
    <row r="24" spans="2:10" ht="17.25" customHeight="1" x14ac:dyDescent="0.35">
      <c r="B24" s="74" t="s">
        <v>135</v>
      </c>
      <c r="C24" s="61">
        <v>11.5</v>
      </c>
      <c r="D24" s="62">
        <f t="shared" si="0"/>
        <v>10</v>
      </c>
      <c r="E24" s="63">
        <v>211</v>
      </c>
      <c r="F24" s="62">
        <f t="shared" si="1"/>
        <v>-5.5</v>
      </c>
      <c r="G24" s="64">
        <v>21.9</v>
      </c>
      <c r="H24" s="62">
        <f t="shared" si="2"/>
        <v>11.899999999999999</v>
      </c>
      <c r="I24" s="65">
        <f t="shared" si="3"/>
        <v>16.399999999999999</v>
      </c>
      <c r="J24" s="59">
        <v>20</v>
      </c>
    </row>
    <row r="25" spans="2:10" ht="17.25" customHeight="1" thickBot="1" x14ac:dyDescent="0.4">
      <c r="B25" s="76" t="s">
        <v>124</v>
      </c>
      <c r="C25" s="66">
        <v>11.1</v>
      </c>
      <c r="D25" s="62">
        <f t="shared" si="0"/>
        <v>14.000000000000004</v>
      </c>
      <c r="E25" s="63">
        <v>251</v>
      </c>
      <c r="F25" s="62">
        <f t="shared" si="1"/>
        <v>-25.5</v>
      </c>
      <c r="G25" s="64">
        <v>15.6</v>
      </c>
      <c r="H25" s="62">
        <f t="shared" si="2"/>
        <v>5.6</v>
      </c>
      <c r="I25" s="65">
        <f t="shared" si="3"/>
        <v>-5.8999999999999968</v>
      </c>
      <c r="J25" s="59">
        <v>21</v>
      </c>
    </row>
  </sheetData>
  <sortState ref="B5:I25">
    <sortCondition descending="1" ref="I5:I25"/>
  </sortState>
  <phoneticPr fontId="1" type="noConversion"/>
  <dataValidations count="1">
    <dataValidation allowBlank="1" showInputMessage="1" showErrorMessage="1" promptTitle="Priimek in ime" prompt="Vpišete priimek in ime." sqref="B5:B25"/>
  </dataValidations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4" workbookViewId="0">
      <selection activeCell="B5" sqref="B5:J7"/>
    </sheetView>
  </sheetViews>
  <sheetFormatPr defaultRowHeight="12.75" x14ac:dyDescent="0.2"/>
  <cols>
    <col min="1" max="1" width="1.7109375" customWidth="1"/>
    <col min="2" max="2" width="32.7109375" customWidth="1"/>
    <col min="3" max="10" width="10.7109375" style="70" customWidth="1"/>
  </cols>
  <sheetData>
    <row r="1" spans="2:10" ht="13.5" thickBot="1" x14ac:dyDescent="0.25"/>
    <row r="2" spans="2:10" ht="18" customHeight="1" thickBot="1" x14ac:dyDescent="0.25">
      <c r="B2" s="22" t="s">
        <v>80</v>
      </c>
    </row>
    <row r="3" spans="2:10" ht="18" customHeight="1" thickBot="1" x14ac:dyDescent="0.25"/>
    <row r="4" spans="2:10" ht="18" customHeight="1" thickBot="1" x14ac:dyDescent="0.3">
      <c r="B4" s="34" t="s">
        <v>140</v>
      </c>
      <c r="C4" s="26" t="s">
        <v>6</v>
      </c>
      <c r="D4" s="27" t="s">
        <v>1</v>
      </c>
      <c r="E4" s="35" t="s">
        <v>7</v>
      </c>
      <c r="F4" s="27" t="s">
        <v>1</v>
      </c>
      <c r="G4" s="36" t="s">
        <v>8</v>
      </c>
      <c r="H4" s="27" t="s">
        <v>1</v>
      </c>
      <c r="I4" s="37" t="s">
        <v>3</v>
      </c>
      <c r="J4" s="72" t="s">
        <v>5</v>
      </c>
    </row>
    <row r="5" spans="2:10" ht="18" customHeight="1" x14ac:dyDescent="0.35">
      <c r="B5" s="79" t="s">
        <v>113</v>
      </c>
      <c r="C5" s="61">
        <v>8.9</v>
      </c>
      <c r="D5" s="62">
        <f t="shared" ref="D5:D27" si="0">(12.5-C5)*10</f>
        <v>36</v>
      </c>
      <c r="E5" s="63">
        <v>127</v>
      </c>
      <c r="F5" s="62">
        <f t="shared" ref="F5:F27" si="1">(200-E5)*0.5</f>
        <v>36.5</v>
      </c>
      <c r="G5" s="64">
        <v>21.2</v>
      </c>
      <c r="H5" s="62">
        <f t="shared" ref="H5:H27" si="2">G5-10</f>
        <v>11.2</v>
      </c>
      <c r="I5" s="71">
        <f t="shared" ref="I5:I27" si="3">D5+F5+H5</f>
        <v>83.7</v>
      </c>
      <c r="J5" s="69">
        <v>1</v>
      </c>
    </row>
    <row r="6" spans="2:10" ht="18" customHeight="1" x14ac:dyDescent="0.35">
      <c r="B6" s="73" t="s">
        <v>97</v>
      </c>
      <c r="C6" s="61">
        <v>9.4</v>
      </c>
      <c r="D6" s="62">
        <f t="shared" si="0"/>
        <v>30.999999999999996</v>
      </c>
      <c r="E6" s="63">
        <v>121</v>
      </c>
      <c r="F6" s="62">
        <f t="shared" si="1"/>
        <v>39.5</v>
      </c>
      <c r="G6" s="64">
        <v>18.5</v>
      </c>
      <c r="H6" s="62">
        <f t="shared" si="2"/>
        <v>8.5</v>
      </c>
      <c r="I6" s="71">
        <f t="shared" si="3"/>
        <v>79</v>
      </c>
      <c r="J6" s="69">
        <v>2</v>
      </c>
    </row>
    <row r="7" spans="2:10" ht="18" customHeight="1" x14ac:dyDescent="0.35">
      <c r="B7" s="73" t="s">
        <v>99</v>
      </c>
      <c r="C7" s="61">
        <v>9.6999999999999993</v>
      </c>
      <c r="D7" s="62">
        <f t="shared" si="0"/>
        <v>28.000000000000007</v>
      </c>
      <c r="E7" s="63">
        <v>126</v>
      </c>
      <c r="F7" s="62">
        <f t="shared" si="1"/>
        <v>37</v>
      </c>
      <c r="G7" s="64">
        <v>18.8</v>
      </c>
      <c r="H7" s="62">
        <f t="shared" si="2"/>
        <v>8.8000000000000007</v>
      </c>
      <c r="I7" s="71">
        <f t="shared" si="3"/>
        <v>73.8</v>
      </c>
      <c r="J7" s="69">
        <v>3</v>
      </c>
    </row>
    <row r="8" spans="2:10" ht="18" customHeight="1" x14ac:dyDescent="0.35">
      <c r="B8" s="73" t="s">
        <v>92</v>
      </c>
      <c r="C8" s="61">
        <v>9.8000000000000007</v>
      </c>
      <c r="D8" s="62">
        <f t="shared" si="0"/>
        <v>26.999999999999993</v>
      </c>
      <c r="E8" s="63">
        <v>144</v>
      </c>
      <c r="F8" s="62">
        <f t="shared" si="1"/>
        <v>28</v>
      </c>
      <c r="G8" s="64">
        <v>21.6</v>
      </c>
      <c r="H8" s="62">
        <f t="shared" si="2"/>
        <v>11.600000000000001</v>
      </c>
      <c r="I8" s="71">
        <f t="shared" si="3"/>
        <v>66.599999999999994</v>
      </c>
      <c r="J8" s="69">
        <v>4</v>
      </c>
    </row>
    <row r="9" spans="2:10" ht="18" customHeight="1" x14ac:dyDescent="0.35">
      <c r="B9" s="42" t="s">
        <v>102</v>
      </c>
      <c r="C9" s="61">
        <v>10.5</v>
      </c>
      <c r="D9" s="62">
        <f t="shared" si="0"/>
        <v>20</v>
      </c>
      <c r="E9" s="63">
        <v>134</v>
      </c>
      <c r="F9" s="62">
        <f t="shared" si="1"/>
        <v>33</v>
      </c>
      <c r="G9" s="64">
        <v>20.6</v>
      </c>
      <c r="H9" s="62">
        <f t="shared" si="2"/>
        <v>10.600000000000001</v>
      </c>
      <c r="I9" s="71">
        <f t="shared" si="3"/>
        <v>63.6</v>
      </c>
      <c r="J9" s="69">
        <v>5</v>
      </c>
    </row>
    <row r="10" spans="2:10" ht="18" customHeight="1" x14ac:dyDescent="0.35">
      <c r="B10" s="73" t="s">
        <v>96</v>
      </c>
      <c r="C10" s="61">
        <v>10.5</v>
      </c>
      <c r="D10" s="62">
        <f t="shared" si="0"/>
        <v>20</v>
      </c>
      <c r="E10" s="63">
        <v>145</v>
      </c>
      <c r="F10" s="62">
        <f t="shared" si="1"/>
        <v>27.5</v>
      </c>
      <c r="G10" s="64">
        <v>24.7</v>
      </c>
      <c r="H10" s="62">
        <f t="shared" si="2"/>
        <v>14.7</v>
      </c>
      <c r="I10" s="71">
        <f t="shared" si="3"/>
        <v>62.2</v>
      </c>
      <c r="J10" s="69">
        <v>6</v>
      </c>
    </row>
    <row r="11" spans="2:10" ht="18" customHeight="1" x14ac:dyDescent="0.35">
      <c r="B11" s="80" t="s">
        <v>104</v>
      </c>
      <c r="C11" s="61">
        <v>10.3</v>
      </c>
      <c r="D11" s="62">
        <f t="shared" si="0"/>
        <v>21.999999999999993</v>
      </c>
      <c r="E11" s="63">
        <v>138</v>
      </c>
      <c r="F11" s="62">
        <f t="shared" si="1"/>
        <v>31</v>
      </c>
      <c r="G11" s="64">
        <v>18.899999999999999</v>
      </c>
      <c r="H11" s="62">
        <f t="shared" si="2"/>
        <v>8.8999999999999986</v>
      </c>
      <c r="I11" s="71">
        <f t="shared" si="3"/>
        <v>61.899999999999991</v>
      </c>
      <c r="J11" s="69">
        <v>7</v>
      </c>
    </row>
    <row r="12" spans="2:10" ht="18" customHeight="1" x14ac:dyDescent="0.35">
      <c r="B12" s="75" t="s">
        <v>112</v>
      </c>
      <c r="C12" s="61">
        <v>10.4</v>
      </c>
      <c r="D12" s="62">
        <f t="shared" si="0"/>
        <v>20.999999999999996</v>
      </c>
      <c r="E12" s="63">
        <v>153</v>
      </c>
      <c r="F12" s="62">
        <f t="shared" si="1"/>
        <v>23.5</v>
      </c>
      <c r="G12" s="64">
        <v>26</v>
      </c>
      <c r="H12" s="62">
        <f t="shared" si="2"/>
        <v>16</v>
      </c>
      <c r="I12" s="71">
        <f t="shared" si="3"/>
        <v>60.5</v>
      </c>
      <c r="J12" s="69">
        <v>8</v>
      </c>
    </row>
    <row r="13" spans="2:10" ht="18" customHeight="1" x14ac:dyDescent="0.35">
      <c r="B13" s="42" t="s">
        <v>105</v>
      </c>
      <c r="C13" s="61">
        <v>10.4</v>
      </c>
      <c r="D13" s="62">
        <f t="shared" si="0"/>
        <v>20.999999999999996</v>
      </c>
      <c r="E13" s="63">
        <v>137</v>
      </c>
      <c r="F13" s="62">
        <f t="shared" si="1"/>
        <v>31.5</v>
      </c>
      <c r="G13" s="64">
        <v>14.8</v>
      </c>
      <c r="H13" s="62">
        <f t="shared" si="2"/>
        <v>4.8000000000000007</v>
      </c>
      <c r="I13" s="71">
        <f t="shared" si="3"/>
        <v>57.3</v>
      </c>
      <c r="J13" s="69">
        <v>9</v>
      </c>
    </row>
    <row r="14" spans="2:10" ht="18" customHeight="1" x14ac:dyDescent="0.35">
      <c r="B14" s="42" t="s">
        <v>103</v>
      </c>
      <c r="C14" s="61">
        <v>10.6</v>
      </c>
      <c r="D14" s="62">
        <f t="shared" si="0"/>
        <v>19.000000000000004</v>
      </c>
      <c r="E14" s="63">
        <v>136</v>
      </c>
      <c r="F14" s="62">
        <f t="shared" si="1"/>
        <v>32</v>
      </c>
      <c r="G14" s="64">
        <v>16</v>
      </c>
      <c r="H14" s="62">
        <f t="shared" si="2"/>
        <v>6</v>
      </c>
      <c r="I14" s="71">
        <f t="shared" si="3"/>
        <v>57</v>
      </c>
      <c r="J14" s="69">
        <v>10</v>
      </c>
    </row>
    <row r="15" spans="2:10" ht="18" customHeight="1" x14ac:dyDescent="0.35">
      <c r="B15" s="42" t="s">
        <v>101</v>
      </c>
      <c r="C15" s="61">
        <v>10.3</v>
      </c>
      <c r="D15" s="62">
        <f t="shared" si="0"/>
        <v>21.999999999999993</v>
      </c>
      <c r="E15" s="63">
        <v>143</v>
      </c>
      <c r="F15" s="62">
        <f t="shared" si="1"/>
        <v>28.5</v>
      </c>
      <c r="G15" s="64">
        <v>15.1</v>
      </c>
      <c r="H15" s="62">
        <f t="shared" si="2"/>
        <v>5.0999999999999996</v>
      </c>
      <c r="I15" s="71">
        <f t="shared" si="3"/>
        <v>55.599999999999994</v>
      </c>
      <c r="J15" s="69">
        <v>11</v>
      </c>
    </row>
    <row r="16" spans="2:10" ht="18" customHeight="1" x14ac:dyDescent="0.35">
      <c r="B16" s="42" t="s">
        <v>100</v>
      </c>
      <c r="C16" s="61">
        <v>9.9</v>
      </c>
      <c r="D16" s="62">
        <f t="shared" si="0"/>
        <v>25.999999999999996</v>
      </c>
      <c r="E16" s="63">
        <v>159</v>
      </c>
      <c r="F16" s="62">
        <f t="shared" si="1"/>
        <v>20.5</v>
      </c>
      <c r="G16" s="64">
        <v>18.399999999999999</v>
      </c>
      <c r="H16" s="62">
        <f t="shared" si="2"/>
        <v>8.3999999999999986</v>
      </c>
      <c r="I16" s="71">
        <f t="shared" si="3"/>
        <v>54.9</v>
      </c>
      <c r="J16" s="69">
        <v>12</v>
      </c>
    </row>
    <row r="17" spans="2:10" ht="18" customHeight="1" x14ac:dyDescent="0.35">
      <c r="B17" s="75" t="s">
        <v>107</v>
      </c>
      <c r="C17" s="61">
        <v>10.3</v>
      </c>
      <c r="D17" s="62">
        <f t="shared" si="0"/>
        <v>21.999999999999993</v>
      </c>
      <c r="E17" s="63">
        <v>177</v>
      </c>
      <c r="F17" s="62">
        <f t="shared" si="1"/>
        <v>11.5</v>
      </c>
      <c r="G17" s="64">
        <v>16.600000000000001</v>
      </c>
      <c r="H17" s="62">
        <f t="shared" si="2"/>
        <v>6.6000000000000014</v>
      </c>
      <c r="I17" s="71">
        <f t="shared" si="3"/>
        <v>40.099999999999994</v>
      </c>
      <c r="J17" s="69">
        <v>13</v>
      </c>
    </row>
    <row r="18" spans="2:10" ht="18" customHeight="1" x14ac:dyDescent="0.35">
      <c r="B18" s="75" t="s">
        <v>109</v>
      </c>
      <c r="C18" s="61">
        <v>10.7</v>
      </c>
      <c r="D18" s="62">
        <f t="shared" si="0"/>
        <v>18.000000000000007</v>
      </c>
      <c r="E18" s="63">
        <v>180</v>
      </c>
      <c r="F18" s="62">
        <f t="shared" si="1"/>
        <v>10</v>
      </c>
      <c r="G18" s="64">
        <v>21.1</v>
      </c>
      <c r="H18" s="62">
        <f t="shared" si="2"/>
        <v>11.100000000000001</v>
      </c>
      <c r="I18" s="71">
        <f t="shared" si="3"/>
        <v>39.100000000000009</v>
      </c>
      <c r="J18" s="69">
        <v>14</v>
      </c>
    </row>
    <row r="19" spans="2:10" ht="18" customHeight="1" x14ac:dyDescent="0.35">
      <c r="B19" s="73" t="s">
        <v>95</v>
      </c>
      <c r="C19" s="61">
        <v>10.6</v>
      </c>
      <c r="D19" s="62">
        <f t="shared" si="0"/>
        <v>19.000000000000004</v>
      </c>
      <c r="E19" s="63">
        <v>212</v>
      </c>
      <c r="F19" s="62">
        <f t="shared" si="1"/>
        <v>-6</v>
      </c>
      <c r="G19" s="64">
        <v>24.1</v>
      </c>
      <c r="H19" s="62">
        <f t="shared" si="2"/>
        <v>14.100000000000001</v>
      </c>
      <c r="I19" s="71">
        <f t="shared" si="3"/>
        <v>27.100000000000005</v>
      </c>
      <c r="J19" s="69">
        <v>15</v>
      </c>
    </row>
    <row r="20" spans="2:10" ht="18" customHeight="1" x14ac:dyDescent="0.35">
      <c r="B20" s="75" t="s">
        <v>108</v>
      </c>
      <c r="C20" s="61">
        <v>11.2</v>
      </c>
      <c r="D20" s="62">
        <f t="shared" si="0"/>
        <v>13.000000000000007</v>
      </c>
      <c r="E20" s="63">
        <v>204</v>
      </c>
      <c r="F20" s="62">
        <f t="shared" si="1"/>
        <v>-2</v>
      </c>
      <c r="G20" s="64">
        <v>21.9</v>
      </c>
      <c r="H20" s="62">
        <f t="shared" si="2"/>
        <v>11.899999999999999</v>
      </c>
      <c r="I20" s="71">
        <f t="shared" si="3"/>
        <v>22.900000000000006</v>
      </c>
      <c r="J20" s="69">
        <v>16</v>
      </c>
    </row>
    <row r="21" spans="2:10" ht="18" customHeight="1" x14ac:dyDescent="0.35">
      <c r="B21" s="75" t="s">
        <v>106</v>
      </c>
      <c r="C21" s="61">
        <v>11.9</v>
      </c>
      <c r="D21" s="62">
        <f t="shared" si="0"/>
        <v>5.9999999999999964</v>
      </c>
      <c r="E21" s="63">
        <v>183</v>
      </c>
      <c r="F21" s="62">
        <f t="shared" si="1"/>
        <v>8.5</v>
      </c>
      <c r="G21" s="64">
        <v>15.5</v>
      </c>
      <c r="H21" s="62">
        <f t="shared" si="2"/>
        <v>5.5</v>
      </c>
      <c r="I21" s="71">
        <f t="shared" si="3"/>
        <v>19.999999999999996</v>
      </c>
      <c r="J21" s="69">
        <v>17</v>
      </c>
    </row>
    <row r="22" spans="2:10" ht="18" customHeight="1" x14ac:dyDescent="0.35">
      <c r="B22" s="75" t="s">
        <v>110</v>
      </c>
      <c r="C22" s="61">
        <v>11.9</v>
      </c>
      <c r="D22" s="62">
        <f t="shared" si="0"/>
        <v>5.9999999999999964</v>
      </c>
      <c r="E22" s="63">
        <v>173</v>
      </c>
      <c r="F22" s="62">
        <f t="shared" si="1"/>
        <v>13.5</v>
      </c>
      <c r="G22" s="64">
        <v>10.199999999999999</v>
      </c>
      <c r="H22" s="62">
        <f t="shared" si="2"/>
        <v>0.19999999999999929</v>
      </c>
      <c r="I22" s="71">
        <f t="shared" si="3"/>
        <v>19.699999999999996</v>
      </c>
      <c r="J22" s="69">
        <v>18</v>
      </c>
    </row>
    <row r="23" spans="2:10" ht="18" customHeight="1" x14ac:dyDescent="0.35">
      <c r="B23" s="73" t="s">
        <v>93</v>
      </c>
      <c r="C23" s="61">
        <v>11.7</v>
      </c>
      <c r="D23" s="62">
        <f t="shared" si="0"/>
        <v>8.0000000000000071</v>
      </c>
      <c r="E23" s="63">
        <v>184</v>
      </c>
      <c r="F23" s="62">
        <f t="shared" si="1"/>
        <v>8</v>
      </c>
      <c r="G23" s="64">
        <v>11.5</v>
      </c>
      <c r="H23" s="62">
        <f t="shared" si="2"/>
        <v>1.5</v>
      </c>
      <c r="I23" s="71">
        <f t="shared" si="3"/>
        <v>17.500000000000007</v>
      </c>
      <c r="J23" s="69">
        <v>19</v>
      </c>
    </row>
    <row r="24" spans="2:10" ht="18" customHeight="1" x14ac:dyDescent="0.35">
      <c r="B24" s="75" t="s">
        <v>111</v>
      </c>
      <c r="C24" s="61">
        <v>11.9</v>
      </c>
      <c r="D24" s="62">
        <f t="shared" si="0"/>
        <v>5.9999999999999964</v>
      </c>
      <c r="E24" s="63">
        <v>205</v>
      </c>
      <c r="F24" s="62">
        <f t="shared" si="1"/>
        <v>-2.5</v>
      </c>
      <c r="G24" s="64">
        <v>11.1</v>
      </c>
      <c r="H24" s="62">
        <f t="shared" si="2"/>
        <v>1.0999999999999996</v>
      </c>
      <c r="I24" s="71">
        <f t="shared" si="3"/>
        <v>4.5999999999999961</v>
      </c>
      <c r="J24" s="69">
        <v>20</v>
      </c>
    </row>
    <row r="25" spans="2:10" ht="18" customHeight="1" x14ac:dyDescent="0.35">
      <c r="B25" s="73" t="s">
        <v>98</v>
      </c>
      <c r="C25" s="61">
        <v>11.9</v>
      </c>
      <c r="D25" s="62">
        <f t="shared" si="0"/>
        <v>5.9999999999999964</v>
      </c>
      <c r="E25" s="63">
        <v>228</v>
      </c>
      <c r="F25" s="62">
        <f t="shared" si="1"/>
        <v>-14</v>
      </c>
      <c r="G25" s="64">
        <v>13.8</v>
      </c>
      <c r="H25" s="62">
        <f t="shared" si="2"/>
        <v>3.8000000000000007</v>
      </c>
      <c r="I25" s="71">
        <f t="shared" si="3"/>
        <v>-4.2000000000000028</v>
      </c>
      <c r="J25" s="69">
        <v>21</v>
      </c>
    </row>
    <row r="26" spans="2:10" ht="18" customHeight="1" x14ac:dyDescent="0.35">
      <c r="B26" s="73" t="s">
        <v>94</v>
      </c>
      <c r="C26" s="61">
        <v>12.4</v>
      </c>
      <c r="D26" s="62">
        <f t="shared" si="0"/>
        <v>0.99999999999999645</v>
      </c>
      <c r="E26" s="63">
        <v>228</v>
      </c>
      <c r="F26" s="62">
        <f t="shared" si="1"/>
        <v>-14</v>
      </c>
      <c r="G26" s="64">
        <v>11</v>
      </c>
      <c r="H26" s="62">
        <f t="shared" si="2"/>
        <v>1</v>
      </c>
      <c r="I26" s="71">
        <f t="shared" si="3"/>
        <v>-12.000000000000004</v>
      </c>
      <c r="J26" s="69">
        <v>22</v>
      </c>
    </row>
    <row r="27" spans="2:10" ht="18" customHeight="1" thickBot="1" x14ac:dyDescent="0.4">
      <c r="B27" s="81" t="s">
        <v>114</v>
      </c>
      <c r="C27" s="61">
        <v>12.9</v>
      </c>
      <c r="D27" s="62">
        <f t="shared" si="0"/>
        <v>-4.0000000000000036</v>
      </c>
      <c r="E27" s="63">
        <v>253</v>
      </c>
      <c r="F27" s="62">
        <f t="shared" si="1"/>
        <v>-26.5</v>
      </c>
      <c r="G27" s="64">
        <v>18.600000000000001</v>
      </c>
      <c r="H27" s="62">
        <f t="shared" si="2"/>
        <v>8.6000000000000014</v>
      </c>
      <c r="I27" s="71">
        <f t="shared" si="3"/>
        <v>-21.900000000000002</v>
      </c>
      <c r="J27" s="69">
        <v>23</v>
      </c>
    </row>
  </sheetData>
  <sortState ref="B5:I27">
    <sortCondition descending="1" ref="I5:I27"/>
  </sortState>
  <phoneticPr fontId="1" type="noConversion"/>
  <dataValidations count="1">
    <dataValidation allowBlank="1" showInputMessage="1" showErrorMessage="1" promptTitle="Priimek in ime" prompt="Vpišete priimek in ime." sqref="B5:B27"/>
  </dataValidations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opLeftCell="A4" workbookViewId="0">
      <selection activeCell="B5" sqref="B5:J7"/>
    </sheetView>
  </sheetViews>
  <sheetFormatPr defaultColWidth="9.140625" defaultRowHeight="15" x14ac:dyDescent="0.2"/>
  <cols>
    <col min="1" max="1" width="1.7109375" style="39" customWidth="1"/>
    <col min="2" max="2" width="28.7109375" style="39" customWidth="1"/>
    <col min="3" max="10" width="10.7109375" style="43" customWidth="1"/>
    <col min="11" max="16384" width="9.140625" style="39"/>
  </cols>
  <sheetData>
    <row r="1" spans="2:10" ht="15.75" thickBot="1" x14ac:dyDescent="0.25"/>
    <row r="2" spans="2:10" ht="18" customHeight="1" thickBot="1" x14ac:dyDescent="0.3">
      <c r="B2" s="40" t="s">
        <v>88</v>
      </c>
    </row>
    <row r="3" spans="2:10" ht="18" customHeight="1" thickBot="1" x14ac:dyDescent="0.25"/>
    <row r="4" spans="2:10" s="41" customFormat="1" ht="18" customHeight="1" thickBot="1" x14ac:dyDescent="0.3">
      <c r="B4" s="34" t="s">
        <v>4</v>
      </c>
      <c r="C4" s="26" t="s">
        <v>6</v>
      </c>
      <c r="D4" s="27" t="s">
        <v>1</v>
      </c>
      <c r="E4" s="35" t="s">
        <v>7</v>
      </c>
      <c r="F4" s="27" t="s">
        <v>1</v>
      </c>
      <c r="G4" s="36" t="s">
        <v>8</v>
      </c>
      <c r="H4" s="27" t="s">
        <v>1</v>
      </c>
      <c r="I4" s="30" t="s">
        <v>3</v>
      </c>
      <c r="J4" s="34" t="s">
        <v>5</v>
      </c>
    </row>
    <row r="5" spans="2:10" ht="18" customHeight="1" x14ac:dyDescent="0.35">
      <c r="B5" s="78" t="s">
        <v>66</v>
      </c>
      <c r="C5" s="61">
        <v>8.3000000000000007</v>
      </c>
      <c r="D5" s="62">
        <f t="shared" ref="D5:D16" si="0">(12.5-C5)*10</f>
        <v>41.999999999999993</v>
      </c>
      <c r="E5" s="63">
        <v>119</v>
      </c>
      <c r="F5" s="62">
        <f t="shared" ref="F5:F10" si="1">(200-E5)*0.5</f>
        <v>40.5</v>
      </c>
      <c r="G5" s="64">
        <v>41.8</v>
      </c>
      <c r="H5" s="62">
        <f t="shared" ref="H5:H19" si="2">G5-10</f>
        <v>31.799999999999997</v>
      </c>
      <c r="I5" s="65">
        <f t="shared" ref="I5:I19" si="3">D5+F5+H5</f>
        <v>114.3</v>
      </c>
      <c r="J5" s="59">
        <v>1</v>
      </c>
    </row>
    <row r="6" spans="2:10" ht="18" customHeight="1" x14ac:dyDescent="0.35">
      <c r="B6" s="31" t="s">
        <v>58</v>
      </c>
      <c r="C6" s="61">
        <v>9.1</v>
      </c>
      <c r="D6" s="62">
        <f t="shared" si="0"/>
        <v>34</v>
      </c>
      <c r="E6" s="63">
        <v>124</v>
      </c>
      <c r="F6" s="62">
        <f t="shared" si="1"/>
        <v>38</v>
      </c>
      <c r="G6" s="64">
        <v>37.700000000000003</v>
      </c>
      <c r="H6" s="62">
        <f t="shared" si="2"/>
        <v>27.700000000000003</v>
      </c>
      <c r="I6" s="65">
        <f t="shared" si="3"/>
        <v>99.7</v>
      </c>
      <c r="J6" s="59">
        <v>2</v>
      </c>
    </row>
    <row r="7" spans="2:10" ht="18" customHeight="1" x14ac:dyDescent="0.35">
      <c r="B7" s="31" t="s">
        <v>89</v>
      </c>
      <c r="C7" s="61">
        <v>8.6999999999999993</v>
      </c>
      <c r="D7" s="62">
        <f t="shared" si="0"/>
        <v>38.000000000000007</v>
      </c>
      <c r="E7" s="63">
        <v>129</v>
      </c>
      <c r="F7" s="62">
        <f t="shared" si="1"/>
        <v>35.5</v>
      </c>
      <c r="G7" s="64">
        <v>33.799999999999997</v>
      </c>
      <c r="H7" s="62">
        <f t="shared" si="2"/>
        <v>23.799999999999997</v>
      </c>
      <c r="I7" s="65">
        <f t="shared" si="3"/>
        <v>97.3</v>
      </c>
      <c r="J7" s="59">
        <v>3</v>
      </c>
    </row>
    <row r="8" spans="2:10" ht="18" customHeight="1" x14ac:dyDescent="0.35">
      <c r="B8" s="42" t="s">
        <v>67</v>
      </c>
      <c r="C8" s="61">
        <v>9.5</v>
      </c>
      <c r="D8" s="62">
        <f t="shared" si="0"/>
        <v>30</v>
      </c>
      <c r="E8" s="63">
        <v>143</v>
      </c>
      <c r="F8" s="62">
        <f t="shared" si="1"/>
        <v>28.5</v>
      </c>
      <c r="G8" s="64">
        <v>20.6</v>
      </c>
      <c r="H8" s="62">
        <f t="shared" si="2"/>
        <v>10.600000000000001</v>
      </c>
      <c r="I8" s="65">
        <f t="shared" si="3"/>
        <v>69.099999999999994</v>
      </c>
      <c r="J8" s="59">
        <v>4</v>
      </c>
    </row>
    <row r="9" spans="2:10" ht="18" customHeight="1" x14ac:dyDescent="0.35">
      <c r="B9" s="31" t="s">
        <v>64</v>
      </c>
      <c r="C9" s="61">
        <v>9.9</v>
      </c>
      <c r="D9" s="62">
        <f t="shared" si="0"/>
        <v>25.999999999999996</v>
      </c>
      <c r="E9" s="63">
        <v>147</v>
      </c>
      <c r="F9" s="62">
        <f t="shared" si="1"/>
        <v>26.5</v>
      </c>
      <c r="G9" s="64">
        <v>24.9</v>
      </c>
      <c r="H9" s="62">
        <f t="shared" si="2"/>
        <v>14.899999999999999</v>
      </c>
      <c r="I9" s="65">
        <f t="shared" si="3"/>
        <v>67.400000000000006</v>
      </c>
      <c r="J9" s="59">
        <v>5</v>
      </c>
    </row>
    <row r="10" spans="2:10" ht="18" customHeight="1" x14ac:dyDescent="0.35">
      <c r="B10" s="31" t="s">
        <v>56</v>
      </c>
      <c r="C10" s="61">
        <v>10.5</v>
      </c>
      <c r="D10" s="62">
        <f t="shared" si="0"/>
        <v>20</v>
      </c>
      <c r="E10" s="63">
        <v>144</v>
      </c>
      <c r="F10" s="62">
        <f t="shared" si="1"/>
        <v>28</v>
      </c>
      <c r="G10" s="64">
        <v>27.9</v>
      </c>
      <c r="H10" s="62">
        <f t="shared" si="2"/>
        <v>17.899999999999999</v>
      </c>
      <c r="I10" s="65">
        <f t="shared" si="3"/>
        <v>65.900000000000006</v>
      </c>
      <c r="J10" s="59">
        <v>6</v>
      </c>
    </row>
    <row r="11" spans="2:10" ht="18" customHeight="1" x14ac:dyDescent="0.35">
      <c r="B11" s="31" t="s">
        <v>61</v>
      </c>
      <c r="C11" s="61">
        <v>9.1</v>
      </c>
      <c r="D11" s="62">
        <f t="shared" si="0"/>
        <v>34</v>
      </c>
      <c r="E11" s="63">
        <v>0</v>
      </c>
      <c r="F11" s="62">
        <v>0</v>
      </c>
      <c r="G11" s="64">
        <v>39.6</v>
      </c>
      <c r="H11" s="62">
        <f t="shared" si="2"/>
        <v>29.6</v>
      </c>
      <c r="I11" s="65">
        <f t="shared" si="3"/>
        <v>63.6</v>
      </c>
      <c r="J11" s="59">
        <v>7</v>
      </c>
    </row>
    <row r="12" spans="2:10" ht="18" customHeight="1" x14ac:dyDescent="0.35">
      <c r="B12" s="31" t="s">
        <v>90</v>
      </c>
      <c r="C12" s="61">
        <v>10</v>
      </c>
      <c r="D12" s="62">
        <f t="shared" si="0"/>
        <v>25</v>
      </c>
      <c r="E12" s="63">
        <v>158</v>
      </c>
      <c r="F12" s="62">
        <f>(200-E12)*0.5</f>
        <v>21</v>
      </c>
      <c r="G12" s="64">
        <v>24.2</v>
      </c>
      <c r="H12" s="62">
        <f t="shared" si="2"/>
        <v>14.2</v>
      </c>
      <c r="I12" s="65">
        <f t="shared" si="3"/>
        <v>60.2</v>
      </c>
      <c r="J12" s="59">
        <v>8</v>
      </c>
    </row>
    <row r="13" spans="2:10" ht="18" customHeight="1" x14ac:dyDescent="0.35">
      <c r="B13" s="31" t="s">
        <v>60</v>
      </c>
      <c r="C13" s="61">
        <v>9.8000000000000007</v>
      </c>
      <c r="D13" s="62">
        <f t="shared" si="0"/>
        <v>26.999999999999993</v>
      </c>
      <c r="E13" s="63">
        <v>157</v>
      </c>
      <c r="F13" s="62">
        <f>(200-E13)*0.5</f>
        <v>21.5</v>
      </c>
      <c r="G13" s="64">
        <v>20.9</v>
      </c>
      <c r="H13" s="62">
        <f t="shared" si="2"/>
        <v>10.899999999999999</v>
      </c>
      <c r="I13" s="65">
        <f t="shared" si="3"/>
        <v>59.399999999999991</v>
      </c>
      <c r="J13" s="59">
        <v>9</v>
      </c>
    </row>
    <row r="14" spans="2:10" ht="18" customHeight="1" x14ac:dyDescent="0.35">
      <c r="B14" s="42" t="s">
        <v>65</v>
      </c>
      <c r="C14" s="61">
        <v>10.8</v>
      </c>
      <c r="D14" s="62">
        <f t="shared" si="0"/>
        <v>16.999999999999993</v>
      </c>
      <c r="E14" s="63">
        <v>177</v>
      </c>
      <c r="F14" s="62">
        <f>(200-E14)*0.5</f>
        <v>11.5</v>
      </c>
      <c r="G14" s="64">
        <v>40.799999999999997</v>
      </c>
      <c r="H14" s="62">
        <f t="shared" si="2"/>
        <v>30.799999999999997</v>
      </c>
      <c r="I14" s="65">
        <f t="shared" si="3"/>
        <v>59.29999999999999</v>
      </c>
      <c r="J14" s="59">
        <v>10</v>
      </c>
    </row>
    <row r="15" spans="2:10" ht="18" customHeight="1" x14ac:dyDescent="0.35">
      <c r="B15" s="42" t="s">
        <v>136</v>
      </c>
      <c r="C15" s="61">
        <v>10.1</v>
      </c>
      <c r="D15" s="62">
        <f t="shared" si="0"/>
        <v>24.000000000000004</v>
      </c>
      <c r="E15" s="63">
        <v>169</v>
      </c>
      <c r="F15" s="62">
        <f>(200-E15)*0.5</f>
        <v>15.5</v>
      </c>
      <c r="G15" s="64">
        <v>23.8</v>
      </c>
      <c r="H15" s="62">
        <f t="shared" si="2"/>
        <v>13.8</v>
      </c>
      <c r="I15" s="65">
        <f t="shared" si="3"/>
        <v>53.3</v>
      </c>
      <c r="J15" s="59">
        <v>11</v>
      </c>
    </row>
    <row r="16" spans="2:10" ht="18" customHeight="1" x14ac:dyDescent="0.35">
      <c r="B16" s="31" t="s">
        <v>62</v>
      </c>
      <c r="C16" s="61">
        <v>11.2</v>
      </c>
      <c r="D16" s="62">
        <f t="shared" si="0"/>
        <v>13.000000000000007</v>
      </c>
      <c r="E16" s="63">
        <v>0</v>
      </c>
      <c r="F16" s="62">
        <v>0</v>
      </c>
      <c r="G16" s="64">
        <v>16.399999999999999</v>
      </c>
      <c r="H16" s="62">
        <f t="shared" si="2"/>
        <v>6.3999999999999986</v>
      </c>
      <c r="I16" s="65">
        <f t="shared" si="3"/>
        <v>19.400000000000006</v>
      </c>
      <c r="J16" s="59">
        <v>12</v>
      </c>
    </row>
    <row r="17" spans="2:10" ht="18" customHeight="1" x14ac:dyDescent="0.35">
      <c r="B17" s="31" t="s">
        <v>59</v>
      </c>
      <c r="C17" s="61">
        <v>0</v>
      </c>
      <c r="D17" s="62">
        <v>0</v>
      </c>
      <c r="E17" s="63">
        <v>0</v>
      </c>
      <c r="F17" s="62">
        <v>0</v>
      </c>
      <c r="G17" s="64">
        <v>25.9</v>
      </c>
      <c r="H17" s="62">
        <f t="shared" si="2"/>
        <v>15.899999999999999</v>
      </c>
      <c r="I17" s="65">
        <f t="shared" si="3"/>
        <v>15.899999999999999</v>
      </c>
      <c r="J17" s="59">
        <v>13</v>
      </c>
    </row>
    <row r="18" spans="2:10" ht="18" customHeight="1" x14ac:dyDescent="0.35">
      <c r="B18" s="31" t="s">
        <v>63</v>
      </c>
      <c r="C18" s="61">
        <v>0</v>
      </c>
      <c r="D18" s="62">
        <v>0</v>
      </c>
      <c r="E18" s="63">
        <v>0</v>
      </c>
      <c r="F18" s="62">
        <v>0</v>
      </c>
      <c r="G18" s="64">
        <v>21.8</v>
      </c>
      <c r="H18" s="62">
        <f t="shared" si="2"/>
        <v>11.8</v>
      </c>
      <c r="I18" s="65">
        <f t="shared" si="3"/>
        <v>11.8</v>
      </c>
      <c r="J18" s="59">
        <v>14</v>
      </c>
    </row>
    <row r="19" spans="2:10" ht="18" customHeight="1" x14ac:dyDescent="0.35">
      <c r="B19" s="31" t="s">
        <v>57</v>
      </c>
      <c r="C19" s="61">
        <v>12.3</v>
      </c>
      <c r="D19" s="62">
        <f>(12.5-C19)*10</f>
        <v>1.9999999999999929</v>
      </c>
      <c r="E19" s="63">
        <v>198</v>
      </c>
      <c r="F19" s="62">
        <f>(200-E19)*0.5</f>
        <v>1</v>
      </c>
      <c r="G19" s="64">
        <v>13</v>
      </c>
      <c r="H19" s="62">
        <f t="shared" si="2"/>
        <v>3</v>
      </c>
      <c r="I19" s="65">
        <f t="shared" si="3"/>
        <v>5.9999999999999929</v>
      </c>
      <c r="J19" s="59">
        <v>15</v>
      </c>
    </row>
    <row r="20" spans="2:10" x14ac:dyDescent="0.2">
      <c r="B20" s="43"/>
    </row>
  </sheetData>
  <sortState ref="B5:I19">
    <sortCondition descending="1" ref="I5:I19"/>
  </sortState>
  <phoneticPr fontId="1" type="noConversion"/>
  <dataValidations xWindow="157" yWindow="386" count="1">
    <dataValidation allowBlank="1" showInputMessage="1" showErrorMessage="1" promptTitle="Priimek in ime" prompt="Vpišete priimek in ime." sqref="B5:B19"/>
  </dataValidations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B5" sqref="B5:I16"/>
    </sheetView>
  </sheetViews>
  <sheetFormatPr defaultColWidth="9.140625" defaultRowHeight="15" x14ac:dyDescent="0.2"/>
  <cols>
    <col min="1" max="1" width="1.7109375" style="39" customWidth="1"/>
    <col min="2" max="2" width="28.7109375" style="39" customWidth="1"/>
    <col min="3" max="10" width="10.7109375" style="43" customWidth="1"/>
    <col min="11" max="16384" width="9.140625" style="39"/>
  </cols>
  <sheetData>
    <row r="1" spans="2:10" ht="15.75" thickBot="1" x14ac:dyDescent="0.25"/>
    <row r="2" spans="2:10" ht="18" customHeight="1" thickBot="1" x14ac:dyDescent="0.3">
      <c r="B2" s="44" t="s">
        <v>87</v>
      </c>
    </row>
    <row r="3" spans="2:10" ht="18" customHeight="1" thickBot="1" x14ac:dyDescent="0.25"/>
    <row r="4" spans="2:10" ht="18" customHeight="1" thickBot="1" x14ac:dyDescent="0.3">
      <c r="B4" s="34" t="s">
        <v>4</v>
      </c>
      <c r="C4" s="26" t="s">
        <v>0</v>
      </c>
      <c r="D4" s="27" t="s">
        <v>1</v>
      </c>
      <c r="E4" s="35" t="s">
        <v>2</v>
      </c>
      <c r="F4" s="27" t="s">
        <v>1</v>
      </c>
      <c r="G4" s="36" t="s">
        <v>8</v>
      </c>
      <c r="H4" s="27" t="s">
        <v>1</v>
      </c>
      <c r="I4" s="37" t="s">
        <v>3</v>
      </c>
      <c r="J4" s="34" t="s">
        <v>5</v>
      </c>
    </row>
    <row r="5" spans="2:10" ht="18" customHeight="1" x14ac:dyDescent="0.35">
      <c r="B5" s="46" t="s">
        <v>72</v>
      </c>
      <c r="C5" s="61">
        <v>9.1</v>
      </c>
      <c r="D5" s="62">
        <f t="shared" ref="D5:D14" si="0">(12.5-C5)*10</f>
        <v>34</v>
      </c>
      <c r="E5" s="63">
        <v>133</v>
      </c>
      <c r="F5" s="62">
        <f t="shared" ref="F5:F12" si="1">(200-E5)*0.5</f>
        <v>33.5</v>
      </c>
      <c r="G5" s="64">
        <v>25</v>
      </c>
      <c r="H5" s="62">
        <f t="shared" ref="H5:H16" si="2">G5-10</f>
        <v>15</v>
      </c>
      <c r="I5" s="71">
        <f t="shared" ref="I5:I16" si="3">D5+F5+H5</f>
        <v>82.5</v>
      </c>
      <c r="J5" s="59">
        <v>1</v>
      </c>
    </row>
    <row r="6" spans="2:10" ht="18" customHeight="1" x14ac:dyDescent="0.35">
      <c r="B6" s="45" t="s">
        <v>78</v>
      </c>
      <c r="C6" s="61">
        <v>10.1</v>
      </c>
      <c r="D6" s="62">
        <f t="shared" si="0"/>
        <v>24.000000000000004</v>
      </c>
      <c r="E6" s="63">
        <v>142</v>
      </c>
      <c r="F6" s="62">
        <f t="shared" si="1"/>
        <v>29</v>
      </c>
      <c r="G6" s="64">
        <v>17.600000000000001</v>
      </c>
      <c r="H6" s="62">
        <f t="shared" si="2"/>
        <v>7.6000000000000014</v>
      </c>
      <c r="I6" s="71">
        <f t="shared" si="3"/>
        <v>60.6</v>
      </c>
      <c r="J6" s="59">
        <v>2</v>
      </c>
    </row>
    <row r="7" spans="2:10" ht="18" customHeight="1" x14ac:dyDescent="0.35">
      <c r="B7" s="46" t="s">
        <v>74</v>
      </c>
      <c r="C7" s="61">
        <v>9.9</v>
      </c>
      <c r="D7" s="62">
        <f t="shared" si="0"/>
        <v>25.999999999999996</v>
      </c>
      <c r="E7" s="63">
        <v>147</v>
      </c>
      <c r="F7" s="62">
        <f t="shared" si="1"/>
        <v>26.5</v>
      </c>
      <c r="G7" s="64">
        <v>12.8</v>
      </c>
      <c r="H7" s="62">
        <f t="shared" si="2"/>
        <v>2.8000000000000007</v>
      </c>
      <c r="I7" s="71">
        <f t="shared" si="3"/>
        <v>55.3</v>
      </c>
      <c r="J7" s="59">
        <v>3</v>
      </c>
    </row>
    <row r="8" spans="2:10" ht="18" customHeight="1" x14ac:dyDescent="0.35">
      <c r="B8" s="46" t="s">
        <v>71</v>
      </c>
      <c r="C8" s="61">
        <v>10.3</v>
      </c>
      <c r="D8" s="62">
        <f t="shared" si="0"/>
        <v>21.999999999999993</v>
      </c>
      <c r="E8" s="63">
        <v>156</v>
      </c>
      <c r="F8" s="62">
        <f t="shared" si="1"/>
        <v>22</v>
      </c>
      <c r="G8" s="64">
        <v>15</v>
      </c>
      <c r="H8" s="62">
        <f t="shared" si="2"/>
        <v>5</v>
      </c>
      <c r="I8" s="71">
        <f t="shared" si="3"/>
        <v>48.999999999999993</v>
      </c>
      <c r="J8" s="59">
        <v>4</v>
      </c>
    </row>
    <row r="9" spans="2:10" ht="18" customHeight="1" x14ac:dyDescent="0.35">
      <c r="B9" s="46" t="s">
        <v>69</v>
      </c>
      <c r="C9" s="61">
        <v>10.1</v>
      </c>
      <c r="D9" s="62">
        <f t="shared" si="0"/>
        <v>24.000000000000004</v>
      </c>
      <c r="E9" s="63">
        <v>179</v>
      </c>
      <c r="F9" s="62">
        <f t="shared" si="1"/>
        <v>10.5</v>
      </c>
      <c r="G9" s="64">
        <v>20.6</v>
      </c>
      <c r="H9" s="62">
        <f t="shared" si="2"/>
        <v>10.600000000000001</v>
      </c>
      <c r="I9" s="71">
        <f t="shared" si="3"/>
        <v>45.1</v>
      </c>
      <c r="J9" s="59">
        <v>5</v>
      </c>
    </row>
    <row r="10" spans="2:10" ht="18" customHeight="1" x14ac:dyDescent="0.35">
      <c r="B10" s="45" t="s">
        <v>75</v>
      </c>
      <c r="C10" s="61">
        <v>9.9</v>
      </c>
      <c r="D10" s="62">
        <f t="shared" si="0"/>
        <v>25.999999999999996</v>
      </c>
      <c r="E10" s="63">
        <v>196</v>
      </c>
      <c r="F10" s="62">
        <f t="shared" si="1"/>
        <v>2</v>
      </c>
      <c r="G10" s="64">
        <v>26.4</v>
      </c>
      <c r="H10" s="62">
        <f t="shared" si="2"/>
        <v>16.399999999999999</v>
      </c>
      <c r="I10" s="71">
        <f t="shared" si="3"/>
        <v>44.399999999999991</v>
      </c>
      <c r="J10" s="59">
        <v>6</v>
      </c>
    </row>
    <row r="11" spans="2:10" ht="18" customHeight="1" x14ac:dyDescent="0.35">
      <c r="B11" s="45" t="s">
        <v>76</v>
      </c>
      <c r="C11" s="61">
        <v>10.9</v>
      </c>
      <c r="D11" s="62">
        <f t="shared" si="0"/>
        <v>15.999999999999996</v>
      </c>
      <c r="E11" s="63">
        <v>173</v>
      </c>
      <c r="F11" s="62">
        <f t="shared" si="1"/>
        <v>13.5</v>
      </c>
      <c r="G11" s="64">
        <v>19.8</v>
      </c>
      <c r="H11" s="62">
        <f t="shared" si="2"/>
        <v>9.8000000000000007</v>
      </c>
      <c r="I11" s="71">
        <f t="shared" si="3"/>
        <v>39.299999999999997</v>
      </c>
      <c r="J11" s="59">
        <v>7</v>
      </c>
    </row>
    <row r="12" spans="2:10" ht="18" customHeight="1" x14ac:dyDescent="0.35">
      <c r="B12" s="46" t="s">
        <v>73</v>
      </c>
      <c r="C12" s="61">
        <v>10.199999999999999</v>
      </c>
      <c r="D12" s="62">
        <f t="shared" si="0"/>
        <v>23.000000000000007</v>
      </c>
      <c r="E12" s="63">
        <v>170</v>
      </c>
      <c r="F12" s="62">
        <f t="shared" si="1"/>
        <v>15</v>
      </c>
      <c r="G12" s="64">
        <v>10.71</v>
      </c>
      <c r="H12" s="62">
        <f t="shared" si="2"/>
        <v>0.71000000000000085</v>
      </c>
      <c r="I12" s="71">
        <f t="shared" si="3"/>
        <v>38.710000000000008</v>
      </c>
      <c r="J12" s="59">
        <v>8</v>
      </c>
    </row>
    <row r="13" spans="2:10" ht="18" customHeight="1" x14ac:dyDescent="0.35">
      <c r="B13" s="46" t="s">
        <v>68</v>
      </c>
      <c r="C13" s="61">
        <v>10.3</v>
      </c>
      <c r="D13" s="62">
        <f t="shared" si="0"/>
        <v>21.999999999999993</v>
      </c>
      <c r="E13" s="63">
        <v>0</v>
      </c>
      <c r="F13" s="62">
        <v>0</v>
      </c>
      <c r="G13" s="64">
        <v>16.899999999999999</v>
      </c>
      <c r="H13" s="62">
        <f t="shared" si="2"/>
        <v>6.8999999999999986</v>
      </c>
      <c r="I13" s="71">
        <f t="shared" si="3"/>
        <v>28.899999999999991</v>
      </c>
      <c r="J13" s="59">
        <v>9</v>
      </c>
    </row>
    <row r="14" spans="2:10" ht="18" customHeight="1" x14ac:dyDescent="0.35">
      <c r="B14" s="46" t="s">
        <v>70</v>
      </c>
      <c r="C14" s="61">
        <v>10.5</v>
      </c>
      <c r="D14" s="62">
        <f t="shared" si="0"/>
        <v>20</v>
      </c>
      <c r="E14" s="63">
        <v>208</v>
      </c>
      <c r="F14" s="62">
        <f>(200-E14)*0.5</f>
        <v>-4</v>
      </c>
      <c r="G14" s="64">
        <v>22.4</v>
      </c>
      <c r="H14" s="62">
        <f t="shared" si="2"/>
        <v>12.399999999999999</v>
      </c>
      <c r="I14" s="71">
        <f t="shared" si="3"/>
        <v>28.4</v>
      </c>
      <c r="J14" s="59">
        <v>10</v>
      </c>
    </row>
    <row r="15" spans="2:10" ht="18" customHeight="1" x14ac:dyDescent="0.35">
      <c r="B15" s="45" t="s">
        <v>79</v>
      </c>
      <c r="C15" s="61">
        <v>0</v>
      </c>
      <c r="D15" s="62">
        <v>0</v>
      </c>
      <c r="E15" s="63">
        <v>0</v>
      </c>
      <c r="F15" s="62">
        <v>0</v>
      </c>
      <c r="G15" s="64">
        <v>26.4</v>
      </c>
      <c r="H15" s="62">
        <f t="shared" si="2"/>
        <v>16.399999999999999</v>
      </c>
      <c r="I15" s="71">
        <f t="shared" si="3"/>
        <v>16.399999999999999</v>
      </c>
      <c r="J15" s="59">
        <v>11</v>
      </c>
    </row>
    <row r="16" spans="2:10" ht="18" customHeight="1" thickBot="1" x14ac:dyDescent="0.4">
      <c r="B16" s="33" t="s">
        <v>77</v>
      </c>
      <c r="C16" s="61">
        <v>11.3</v>
      </c>
      <c r="D16" s="62">
        <f>(12.5-C16)*10</f>
        <v>11.999999999999993</v>
      </c>
      <c r="E16" s="63">
        <v>223</v>
      </c>
      <c r="F16" s="62">
        <f>(200-E16)*0.5</f>
        <v>-11.5</v>
      </c>
      <c r="G16" s="64">
        <v>14.5</v>
      </c>
      <c r="H16" s="62">
        <f t="shared" si="2"/>
        <v>4.5</v>
      </c>
      <c r="I16" s="71">
        <f t="shared" si="3"/>
        <v>4.9999999999999929</v>
      </c>
      <c r="J16" s="59">
        <v>12</v>
      </c>
    </row>
  </sheetData>
  <sortState ref="B5:I16">
    <sortCondition descending="1" ref="I5:I16"/>
  </sortState>
  <phoneticPr fontId="1" type="noConversion"/>
  <dataValidations count="1">
    <dataValidation allowBlank="1" showInputMessage="1" showErrorMessage="1" promptTitle="Priimek in ime" prompt="Vpišete priimek in ime." sqref="B5:B16"/>
  </dataValidations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opLeftCell="B1" workbookViewId="0">
      <selection activeCell="B5" sqref="B5:J7"/>
    </sheetView>
  </sheetViews>
  <sheetFormatPr defaultColWidth="9.140625" defaultRowHeight="15" x14ac:dyDescent="0.2"/>
  <cols>
    <col min="1" max="1" width="1.7109375" style="39" customWidth="1"/>
    <col min="2" max="2" width="28.7109375" style="39" customWidth="1"/>
    <col min="3" max="10" width="10.7109375" style="43" customWidth="1"/>
    <col min="11" max="16384" width="9.140625" style="39"/>
  </cols>
  <sheetData>
    <row r="1" spans="2:10" ht="15.75" thickBot="1" x14ac:dyDescent="0.25"/>
    <row r="2" spans="2:10" ht="18" customHeight="1" thickBot="1" x14ac:dyDescent="0.3">
      <c r="B2" s="40" t="s">
        <v>86</v>
      </c>
    </row>
    <row r="3" spans="2:10" ht="18" customHeight="1" thickBot="1" x14ac:dyDescent="0.25"/>
    <row r="4" spans="2:10" s="41" customFormat="1" ht="18" customHeight="1" thickBot="1" x14ac:dyDescent="0.3">
      <c r="B4" s="34" t="s">
        <v>4</v>
      </c>
      <c r="C4" s="26" t="s">
        <v>6</v>
      </c>
      <c r="D4" s="47" t="s">
        <v>1</v>
      </c>
      <c r="E4" s="35" t="s">
        <v>7</v>
      </c>
      <c r="F4" s="47" t="s">
        <v>1</v>
      </c>
      <c r="G4" s="36" t="s">
        <v>8</v>
      </c>
      <c r="H4" s="47" t="s">
        <v>1</v>
      </c>
      <c r="I4" s="48" t="s">
        <v>3</v>
      </c>
      <c r="J4" s="60" t="s">
        <v>5</v>
      </c>
    </row>
    <row r="5" spans="2:10" ht="18" customHeight="1" x14ac:dyDescent="0.35">
      <c r="B5" s="38" t="s">
        <v>48</v>
      </c>
      <c r="C5" s="61">
        <v>8.6</v>
      </c>
      <c r="D5" s="62">
        <f t="shared" ref="D5" si="0">(12.5-C5)*10</f>
        <v>39</v>
      </c>
      <c r="E5" s="63">
        <v>127</v>
      </c>
      <c r="F5" s="62">
        <f t="shared" ref="F5" si="1">(200-E5)*0.5</f>
        <v>36.5</v>
      </c>
      <c r="G5" s="64">
        <v>44.9</v>
      </c>
      <c r="H5" s="62">
        <f t="shared" ref="H5" si="2">G5-10</f>
        <v>34.9</v>
      </c>
      <c r="I5" s="65">
        <f t="shared" ref="I5" si="3">D5+F5+H5</f>
        <v>110.4</v>
      </c>
      <c r="J5" s="59">
        <v>1</v>
      </c>
    </row>
    <row r="6" spans="2:10" ht="18" customHeight="1" x14ac:dyDescent="0.35">
      <c r="B6" s="31" t="s">
        <v>53</v>
      </c>
      <c r="C6" s="61">
        <v>8.4</v>
      </c>
      <c r="D6" s="62">
        <f t="shared" ref="D6:D17" si="4">(12.5-C6)*10</f>
        <v>41</v>
      </c>
      <c r="E6" s="63">
        <v>110</v>
      </c>
      <c r="F6" s="62">
        <f t="shared" ref="F6:F11" si="5">(200-E6)*0.5</f>
        <v>45</v>
      </c>
      <c r="G6" s="64">
        <v>47.2</v>
      </c>
      <c r="H6" s="62">
        <f t="shared" ref="H6:H17" si="6">G6-10</f>
        <v>37.200000000000003</v>
      </c>
      <c r="I6" s="65">
        <f t="shared" ref="I6:I17" si="7">D6+F6+H6</f>
        <v>123.2</v>
      </c>
      <c r="J6" s="59">
        <v>2</v>
      </c>
    </row>
    <row r="7" spans="2:10" ht="18" customHeight="1" x14ac:dyDescent="0.35">
      <c r="B7" s="32" t="s">
        <v>32</v>
      </c>
      <c r="C7" s="61">
        <v>8.8000000000000007</v>
      </c>
      <c r="D7" s="62">
        <f t="shared" si="4"/>
        <v>36.999999999999993</v>
      </c>
      <c r="E7" s="63">
        <v>115</v>
      </c>
      <c r="F7" s="62">
        <f t="shared" si="5"/>
        <v>42.5</v>
      </c>
      <c r="G7" s="64">
        <v>37.6</v>
      </c>
      <c r="H7" s="62">
        <f t="shared" si="6"/>
        <v>27.6</v>
      </c>
      <c r="I7" s="65">
        <f t="shared" si="7"/>
        <v>107.1</v>
      </c>
      <c r="J7" s="59">
        <v>3</v>
      </c>
    </row>
    <row r="8" spans="2:10" ht="18" customHeight="1" x14ac:dyDescent="0.35">
      <c r="B8" s="31" t="s">
        <v>52</v>
      </c>
      <c r="C8" s="61">
        <v>8.6</v>
      </c>
      <c r="D8" s="62">
        <f t="shared" si="4"/>
        <v>39</v>
      </c>
      <c r="E8" s="63">
        <v>126</v>
      </c>
      <c r="F8" s="62">
        <f t="shared" si="5"/>
        <v>37</v>
      </c>
      <c r="G8" s="64">
        <v>39.299999999999997</v>
      </c>
      <c r="H8" s="62">
        <f t="shared" si="6"/>
        <v>29.299999999999997</v>
      </c>
      <c r="I8" s="65">
        <f t="shared" si="7"/>
        <v>105.3</v>
      </c>
      <c r="J8" s="59">
        <v>4</v>
      </c>
    </row>
    <row r="9" spans="2:10" ht="18" customHeight="1" x14ac:dyDescent="0.35">
      <c r="B9" s="31" t="s">
        <v>49</v>
      </c>
      <c r="C9" s="61">
        <v>8.6999999999999993</v>
      </c>
      <c r="D9" s="62">
        <f t="shared" si="4"/>
        <v>38.000000000000007</v>
      </c>
      <c r="E9" s="63">
        <v>139</v>
      </c>
      <c r="F9" s="62">
        <f t="shared" si="5"/>
        <v>30.5</v>
      </c>
      <c r="G9" s="64">
        <v>40.299999999999997</v>
      </c>
      <c r="H9" s="62">
        <f t="shared" si="6"/>
        <v>30.299999999999997</v>
      </c>
      <c r="I9" s="65">
        <f t="shared" si="7"/>
        <v>98.8</v>
      </c>
      <c r="J9" s="59">
        <v>5</v>
      </c>
    </row>
    <row r="10" spans="2:10" ht="18" customHeight="1" x14ac:dyDescent="0.35">
      <c r="B10" s="38" t="s">
        <v>50</v>
      </c>
      <c r="C10" s="61">
        <v>8.6</v>
      </c>
      <c r="D10" s="62">
        <f t="shared" si="4"/>
        <v>39</v>
      </c>
      <c r="E10" s="63">
        <v>120</v>
      </c>
      <c r="F10" s="62">
        <f t="shared" si="5"/>
        <v>40</v>
      </c>
      <c r="G10" s="64">
        <v>29.6</v>
      </c>
      <c r="H10" s="62">
        <f t="shared" si="6"/>
        <v>19.600000000000001</v>
      </c>
      <c r="I10" s="65">
        <f t="shared" si="7"/>
        <v>98.6</v>
      </c>
      <c r="J10" s="59">
        <v>6</v>
      </c>
    </row>
    <row r="11" spans="2:10" ht="18" customHeight="1" x14ac:dyDescent="0.35">
      <c r="B11" s="32" t="s">
        <v>35</v>
      </c>
      <c r="C11" s="61">
        <v>9.3000000000000007</v>
      </c>
      <c r="D11" s="62">
        <f t="shared" si="4"/>
        <v>31.999999999999993</v>
      </c>
      <c r="E11" s="63">
        <v>128</v>
      </c>
      <c r="F11" s="62">
        <f t="shared" si="5"/>
        <v>36</v>
      </c>
      <c r="G11" s="64">
        <v>38</v>
      </c>
      <c r="H11" s="62">
        <f t="shared" si="6"/>
        <v>28</v>
      </c>
      <c r="I11" s="65">
        <f t="shared" si="7"/>
        <v>96</v>
      </c>
      <c r="J11" s="59">
        <v>7</v>
      </c>
    </row>
    <row r="12" spans="2:10" ht="18" customHeight="1" x14ac:dyDescent="0.35">
      <c r="B12" s="32" t="s">
        <v>31</v>
      </c>
      <c r="C12" s="61">
        <v>8.4</v>
      </c>
      <c r="D12" s="62">
        <f t="shared" si="4"/>
        <v>41</v>
      </c>
      <c r="E12" s="63">
        <v>0</v>
      </c>
      <c r="F12" s="62">
        <v>0</v>
      </c>
      <c r="G12" s="64">
        <v>53</v>
      </c>
      <c r="H12" s="62">
        <f t="shared" si="6"/>
        <v>43</v>
      </c>
      <c r="I12" s="65">
        <f t="shared" si="7"/>
        <v>84</v>
      </c>
      <c r="J12" s="59">
        <v>8</v>
      </c>
    </row>
    <row r="13" spans="2:10" ht="18" customHeight="1" x14ac:dyDescent="0.35">
      <c r="B13" s="32" t="s">
        <v>34</v>
      </c>
      <c r="C13" s="61">
        <v>9.6999999999999993</v>
      </c>
      <c r="D13" s="62">
        <f t="shared" si="4"/>
        <v>28.000000000000007</v>
      </c>
      <c r="E13" s="63">
        <v>140</v>
      </c>
      <c r="F13" s="62">
        <f>(200-E13)*0.5</f>
        <v>30</v>
      </c>
      <c r="G13" s="64">
        <v>34.200000000000003</v>
      </c>
      <c r="H13" s="62">
        <f t="shared" si="6"/>
        <v>24.200000000000003</v>
      </c>
      <c r="I13" s="65">
        <f t="shared" si="7"/>
        <v>82.200000000000017</v>
      </c>
      <c r="J13" s="59">
        <v>9</v>
      </c>
    </row>
    <row r="14" spans="2:10" ht="18" customHeight="1" x14ac:dyDescent="0.35">
      <c r="B14" s="31" t="s">
        <v>54</v>
      </c>
      <c r="C14" s="61">
        <v>9.9</v>
      </c>
      <c r="D14" s="62">
        <f t="shared" si="4"/>
        <v>25.999999999999996</v>
      </c>
      <c r="E14" s="63">
        <v>142</v>
      </c>
      <c r="F14" s="62">
        <f>(200-E14)*0.5</f>
        <v>29</v>
      </c>
      <c r="G14" s="64">
        <v>35.5</v>
      </c>
      <c r="H14" s="62">
        <f t="shared" si="6"/>
        <v>25.5</v>
      </c>
      <c r="I14" s="65">
        <f t="shared" si="7"/>
        <v>80.5</v>
      </c>
      <c r="J14" s="59">
        <v>10</v>
      </c>
    </row>
    <row r="15" spans="2:10" ht="18" customHeight="1" x14ac:dyDescent="0.35">
      <c r="B15" s="31" t="s">
        <v>51</v>
      </c>
      <c r="C15" s="61">
        <v>9.1999999999999993</v>
      </c>
      <c r="D15" s="62">
        <f t="shared" si="4"/>
        <v>33.000000000000007</v>
      </c>
      <c r="E15" s="63">
        <v>150</v>
      </c>
      <c r="F15" s="62">
        <f>(200-E15)*0.5</f>
        <v>25</v>
      </c>
      <c r="G15" s="64">
        <v>32</v>
      </c>
      <c r="H15" s="62">
        <f t="shared" si="6"/>
        <v>22</v>
      </c>
      <c r="I15" s="65">
        <f t="shared" si="7"/>
        <v>80</v>
      </c>
      <c r="J15" s="59">
        <v>11</v>
      </c>
    </row>
    <row r="16" spans="2:10" ht="18" customHeight="1" x14ac:dyDescent="0.35">
      <c r="B16" s="32" t="s">
        <v>33</v>
      </c>
      <c r="C16" s="61">
        <v>9.6</v>
      </c>
      <c r="D16" s="62">
        <f t="shared" si="4"/>
        <v>29.000000000000004</v>
      </c>
      <c r="E16" s="63">
        <v>140</v>
      </c>
      <c r="F16" s="62">
        <f>(200-E16)*0.5</f>
        <v>30</v>
      </c>
      <c r="G16" s="64">
        <v>27</v>
      </c>
      <c r="H16" s="62">
        <f t="shared" si="6"/>
        <v>17</v>
      </c>
      <c r="I16" s="65">
        <f t="shared" si="7"/>
        <v>76</v>
      </c>
      <c r="J16" s="59">
        <v>12</v>
      </c>
    </row>
    <row r="17" spans="2:10" ht="18" customHeight="1" thickBot="1" x14ac:dyDescent="0.4">
      <c r="B17" s="33" t="s">
        <v>36</v>
      </c>
      <c r="C17" s="61">
        <v>9.5</v>
      </c>
      <c r="D17" s="62">
        <f t="shared" si="4"/>
        <v>30</v>
      </c>
      <c r="E17" s="63">
        <v>158</v>
      </c>
      <c r="F17" s="62">
        <f>(200-E17)*0.5</f>
        <v>21</v>
      </c>
      <c r="G17" s="64">
        <v>29.6</v>
      </c>
      <c r="H17" s="62">
        <f t="shared" si="6"/>
        <v>19.600000000000001</v>
      </c>
      <c r="I17" s="65">
        <f t="shared" si="7"/>
        <v>70.599999999999994</v>
      </c>
      <c r="J17" s="59">
        <v>13</v>
      </c>
    </row>
  </sheetData>
  <sortState ref="B6:I17">
    <sortCondition descending="1" ref="I6:I17"/>
  </sortState>
  <phoneticPr fontId="1" type="noConversion"/>
  <dataValidations xWindow="100" yWindow="339" count="1">
    <dataValidation allowBlank="1" showInputMessage="1" showErrorMessage="1" promptTitle="Priimek in ime" prompt="Vpišete priimek in ime." sqref="B5:B17"/>
  </dataValidations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1" workbookViewId="0">
      <selection activeCell="B5" sqref="B5:J7"/>
    </sheetView>
  </sheetViews>
  <sheetFormatPr defaultColWidth="9.140625" defaultRowHeight="15" x14ac:dyDescent="0.2"/>
  <cols>
    <col min="1" max="1" width="1.7109375" style="39" customWidth="1"/>
    <col min="2" max="2" width="28.7109375" style="39" customWidth="1"/>
    <col min="3" max="10" width="10.7109375" style="43" customWidth="1"/>
    <col min="11" max="16384" width="9.140625" style="39"/>
  </cols>
  <sheetData>
    <row r="1" spans="2:10" ht="15.75" thickBot="1" x14ac:dyDescent="0.25"/>
    <row r="2" spans="2:10" ht="18" customHeight="1" thickBot="1" x14ac:dyDescent="0.3">
      <c r="B2" s="44" t="s">
        <v>85</v>
      </c>
    </row>
    <row r="3" spans="2:10" ht="18" customHeight="1" thickBot="1" x14ac:dyDescent="0.25"/>
    <row r="4" spans="2:10" s="41" customFormat="1" ht="18" customHeight="1" thickBot="1" x14ac:dyDescent="0.3">
      <c r="B4" s="34" t="s">
        <v>4</v>
      </c>
      <c r="C4" s="26" t="s">
        <v>6</v>
      </c>
      <c r="D4" s="27" t="s">
        <v>1</v>
      </c>
      <c r="E4" s="35" t="s">
        <v>7</v>
      </c>
      <c r="F4" s="27" t="s">
        <v>1</v>
      </c>
      <c r="G4" s="36" t="s">
        <v>8</v>
      </c>
      <c r="H4" s="27" t="s">
        <v>1</v>
      </c>
      <c r="I4" s="48" t="s">
        <v>3</v>
      </c>
      <c r="J4" s="34" t="s">
        <v>5</v>
      </c>
    </row>
    <row r="5" spans="2:10" ht="18" customHeight="1" x14ac:dyDescent="0.35">
      <c r="B5" s="31" t="s">
        <v>46</v>
      </c>
      <c r="C5" s="61">
        <v>8.6</v>
      </c>
      <c r="D5" s="62">
        <f t="shared" ref="D5:D16" si="0">(12.5-C5)*10</f>
        <v>39</v>
      </c>
      <c r="E5" s="63">
        <v>128</v>
      </c>
      <c r="F5" s="62">
        <f t="shared" ref="F5:F11" si="1">(200-E5)*0.5</f>
        <v>36</v>
      </c>
      <c r="G5" s="64">
        <v>20.399999999999999</v>
      </c>
      <c r="H5" s="62">
        <f t="shared" ref="H5:H11" si="2">G5-10</f>
        <v>10.399999999999999</v>
      </c>
      <c r="I5" s="65">
        <f t="shared" ref="I5:I16" si="3">D5+F5+H5</f>
        <v>85.4</v>
      </c>
      <c r="J5" s="59">
        <v>1</v>
      </c>
    </row>
    <row r="6" spans="2:10" ht="18" customHeight="1" x14ac:dyDescent="0.35">
      <c r="B6" s="31" t="s">
        <v>42</v>
      </c>
      <c r="C6" s="61">
        <v>9.6</v>
      </c>
      <c r="D6" s="62">
        <f t="shared" si="0"/>
        <v>29.000000000000004</v>
      </c>
      <c r="E6" s="63">
        <v>145</v>
      </c>
      <c r="F6" s="62">
        <f t="shared" si="1"/>
        <v>27.5</v>
      </c>
      <c r="G6" s="64">
        <v>21.8</v>
      </c>
      <c r="H6" s="62">
        <f t="shared" si="2"/>
        <v>11.8</v>
      </c>
      <c r="I6" s="65">
        <f t="shared" si="3"/>
        <v>68.3</v>
      </c>
      <c r="J6" s="59">
        <v>2</v>
      </c>
    </row>
    <row r="7" spans="2:10" ht="18" customHeight="1" x14ac:dyDescent="0.35">
      <c r="B7" s="31" t="s">
        <v>47</v>
      </c>
      <c r="C7" s="61">
        <v>9.9</v>
      </c>
      <c r="D7" s="62">
        <f t="shared" si="0"/>
        <v>25.999999999999996</v>
      </c>
      <c r="E7" s="63">
        <v>149</v>
      </c>
      <c r="F7" s="62">
        <f t="shared" si="1"/>
        <v>25.5</v>
      </c>
      <c r="G7" s="64">
        <v>24.8</v>
      </c>
      <c r="H7" s="62">
        <f t="shared" si="2"/>
        <v>14.8</v>
      </c>
      <c r="I7" s="65">
        <f t="shared" si="3"/>
        <v>66.3</v>
      </c>
      <c r="J7" s="59">
        <v>3</v>
      </c>
    </row>
    <row r="8" spans="2:10" ht="18" customHeight="1" x14ac:dyDescent="0.35">
      <c r="B8" s="31" t="s">
        <v>43</v>
      </c>
      <c r="C8" s="61">
        <v>9.9</v>
      </c>
      <c r="D8" s="62">
        <f t="shared" si="0"/>
        <v>25.999999999999996</v>
      </c>
      <c r="E8" s="63">
        <v>156</v>
      </c>
      <c r="F8" s="62">
        <f t="shared" si="1"/>
        <v>22</v>
      </c>
      <c r="G8" s="64">
        <v>17.600000000000001</v>
      </c>
      <c r="H8" s="62">
        <f t="shared" si="2"/>
        <v>7.6000000000000014</v>
      </c>
      <c r="I8" s="65">
        <f t="shared" si="3"/>
        <v>55.6</v>
      </c>
      <c r="J8" s="59">
        <v>4</v>
      </c>
    </row>
    <row r="9" spans="2:10" ht="18" customHeight="1" x14ac:dyDescent="0.35">
      <c r="B9" s="32" t="s">
        <v>55</v>
      </c>
      <c r="C9" s="61">
        <v>11.1</v>
      </c>
      <c r="D9" s="62">
        <f t="shared" si="0"/>
        <v>14.000000000000004</v>
      </c>
      <c r="E9" s="63">
        <v>170</v>
      </c>
      <c r="F9" s="62">
        <f t="shared" si="1"/>
        <v>15</v>
      </c>
      <c r="G9" s="64">
        <v>33.5</v>
      </c>
      <c r="H9" s="62">
        <f t="shared" si="2"/>
        <v>23.5</v>
      </c>
      <c r="I9" s="65">
        <f t="shared" si="3"/>
        <v>52.5</v>
      </c>
      <c r="J9" s="59">
        <v>5</v>
      </c>
    </row>
    <row r="10" spans="2:10" ht="18" customHeight="1" x14ac:dyDescent="0.35">
      <c r="B10" s="32" t="s">
        <v>41</v>
      </c>
      <c r="C10" s="61">
        <v>10.199999999999999</v>
      </c>
      <c r="D10" s="62">
        <f t="shared" si="0"/>
        <v>23.000000000000007</v>
      </c>
      <c r="E10" s="63">
        <v>191</v>
      </c>
      <c r="F10" s="62">
        <f t="shared" si="1"/>
        <v>4.5</v>
      </c>
      <c r="G10" s="64">
        <v>32.299999999999997</v>
      </c>
      <c r="H10" s="62">
        <f t="shared" si="2"/>
        <v>22.299999999999997</v>
      </c>
      <c r="I10" s="65">
        <f t="shared" si="3"/>
        <v>49.800000000000004</v>
      </c>
      <c r="J10" s="59">
        <v>6</v>
      </c>
    </row>
    <row r="11" spans="2:10" ht="18" customHeight="1" x14ac:dyDescent="0.35">
      <c r="B11" s="77" t="s">
        <v>38</v>
      </c>
      <c r="C11" s="61">
        <v>10.5</v>
      </c>
      <c r="D11" s="62">
        <f t="shared" si="0"/>
        <v>20</v>
      </c>
      <c r="E11" s="63">
        <v>171</v>
      </c>
      <c r="F11" s="62">
        <f t="shared" si="1"/>
        <v>14.5</v>
      </c>
      <c r="G11" s="64">
        <v>24.4</v>
      </c>
      <c r="H11" s="62">
        <f t="shared" si="2"/>
        <v>14.399999999999999</v>
      </c>
      <c r="I11" s="65">
        <f t="shared" si="3"/>
        <v>48.9</v>
      </c>
      <c r="J11" s="59">
        <v>7</v>
      </c>
    </row>
    <row r="12" spans="2:10" ht="18" customHeight="1" x14ac:dyDescent="0.35">
      <c r="B12" s="31" t="s">
        <v>45</v>
      </c>
      <c r="C12" s="61">
        <v>9.5</v>
      </c>
      <c r="D12" s="62">
        <f t="shared" si="0"/>
        <v>30</v>
      </c>
      <c r="E12" s="63">
        <v>0</v>
      </c>
      <c r="F12" s="62">
        <v>0</v>
      </c>
      <c r="G12" s="64">
        <v>0</v>
      </c>
      <c r="H12" s="62">
        <v>0</v>
      </c>
      <c r="I12" s="65">
        <f t="shared" si="3"/>
        <v>30</v>
      </c>
      <c r="J12" s="59">
        <v>8</v>
      </c>
    </row>
    <row r="13" spans="2:10" ht="18" customHeight="1" x14ac:dyDescent="0.35">
      <c r="B13" s="32" t="s">
        <v>37</v>
      </c>
      <c r="C13" s="61">
        <v>10.8</v>
      </c>
      <c r="D13" s="62">
        <f t="shared" si="0"/>
        <v>16.999999999999993</v>
      </c>
      <c r="E13" s="63">
        <v>201</v>
      </c>
      <c r="F13" s="62">
        <f>(200-E13)*0.5</f>
        <v>-0.5</v>
      </c>
      <c r="G13" s="64">
        <v>15.7</v>
      </c>
      <c r="H13" s="62">
        <f>G13-10</f>
        <v>5.6999999999999993</v>
      </c>
      <c r="I13" s="65">
        <f t="shared" si="3"/>
        <v>22.199999999999992</v>
      </c>
      <c r="J13" s="59">
        <v>9</v>
      </c>
    </row>
    <row r="14" spans="2:10" ht="18" customHeight="1" x14ac:dyDescent="0.35">
      <c r="B14" s="32" t="s">
        <v>40</v>
      </c>
      <c r="C14" s="61">
        <v>11.8</v>
      </c>
      <c r="D14" s="62">
        <f t="shared" si="0"/>
        <v>6.9999999999999929</v>
      </c>
      <c r="E14" s="63">
        <v>0</v>
      </c>
      <c r="F14" s="62">
        <v>0</v>
      </c>
      <c r="G14" s="64">
        <v>15.2</v>
      </c>
      <c r="H14" s="62">
        <f>G14-10</f>
        <v>5.1999999999999993</v>
      </c>
      <c r="I14" s="65">
        <f t="shared" si="3"/>
        <v>12.199999999999992</v>
      </c>
      <c r="J14" s="59">
        <v>10</v>
      </c>
    </row>
    <row r="15" spans="2:10" ht="18" customHeight="1" x14ac:dyDescent="0.35">
      <c r="B15" s="50" t="s">
        <v>39</v>
      </c>
      <c r="C15" s="61">
        <v>11.6</v>
      </c>
      <c r="D15" s="62">
        <f t="shared" si="0"/>
        <v>9.0000000000000036</v>
      </c>
      <c r="E15" s="63">
        <v>203</v>
      </c>
      <c r="F15" s="62">
        <f>(200-E15)*0.5</f>
        <v>-1.5</v>
      </c>
      <c r="G15" s="64">
        <v>13.6</v>
      </c>
      <c r="H15" s="62">
        <f>G15-10</f>
        <v>3.5999999999999996</v>
      </c>
      <c r="I15" s="65">
        <f t="shared" si="3"/>
        <v>11.100000000000003</v>
      </c>
      <c r="J15" s="59">
        <v>11</v>
      </c>
    </row>
    <row r="16" spans="2:10" ht="18" customHeight="1" x14ac:dyDescent="0.35">
      <c r="B16" s="31" t="s">
        <v>44</v>
      </c>
      <c r="C16" s="61">
        <v>10.6</v>
      </c>
      <c r="D16" s="62">
        <f t="shared" si="0"/>
        <v>19.000000000000004</v>
      </c>
      <c r="E16" s="63">
        <v>239</v>
      </c>
      <c r="F16" s="62">
        <f>(200-E16)*0.5</f>
        <v>-19.5</v>
      </c>
      <c r="G16" s="64">
        <v>11.2</v>
      </c>
      <c r="H16" s="62">
        <f>G16-10</f>
        <v>1.1999999999999993</v>
      </c>
      <c r="I16" s="65">
        <f t="shared" si="3"/>
        <v>0.70000000000000284</v>
      </c>
      <c r="J16" s="59">
        <v>12</v>
      </c>
    </row>
  </sheetData>
  <sortState ref="B5:J16">
    <sortCondition descending="1" ref="I5:I16"/>
  </sortState>
  <phoneticPr fontId="1" type="noConversion"/>
  <dataValidations xWindow="186" yWindow="387" count="1">
    <dataValidation allowBlank="1" showInputMessage="1" showErrorMessage="1" promptTitle="Priimek in ime" prompt="Vpišete priimek in ime." sqref="B5:B16"/>
  </dataValidations>
  <pageMargins left="0.75" right="0.75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B5" sqref="B5:J7"/>
    </sheetView>
  </sheetViews>
  <sheetFormatPr defaultColWidth="9.140625" defaultRowHeight="15" x14ac:dyDescent="0.2"/>
  <cols>
    <col min="1" max="1" width="5.85546875" style="39" customWidth="1"/>
    <col min="2" max="2" width="28.7109375" style="39" customWidth="1"/>
    <col min="3" max="10" width="10.7109375" style="43" customWidth="1"/>
    <col min="11" max="16384" width="9.140625" style="39"/>
  </cols>
  <sheetData>
    <row r="1" spans="2:10" ht="15.75" thickBot="1" x14ac:dyDescent="0.25"/>
    <row r="2" spans="2:10" ht="18" customHeight="1" thickBot="1" x14ac:dyDescent="0.3">
      <c r="B2" s="40" t="s">
        <v>83</v>
      </c>
    </row>
    <row r="3" spans="2:10" ht="18" customHeight="1" thickBot="1" x14ac:dyDescent="0.25"/>
    <row r="4" spans="2:10" ht="18" customHeight="1" thickBot="1" x14ac:dyDescent="0.3">
      <c r="B4" s="34" t="s">
        <v>4</v>
      </c>
      <c r="C4" s="26" t="s">
        <v>6</v>
      </c>
      <c r="D4" s="27" t="s">
        <v>1</v>
      </c>
      <c r="E4" s="35" t="s">
        <v>7</v>
      </c>
      <c r="F4" s="27" t="s">
        <v>1</v>
      </c>
      <c r="G4" s="36" t="s">
        <v>8</v>
      </c>
      <c r="H4" s="27" t="s">
        <v>1</v>
      </c>
      <c r="I4" s="37" t="s">
        <v>3</v>
      </c>
      <c r="J4" s="68" t="s">
        <v>5</v>
      </c>
    </row>
    <row r="5" spans="2:10" ht="18" customHeight="1" x14ac:dyDescent="0.35">
      <c r="B5" s="49" t="s">
        <v>23</v>
      </c>
      <c r="C5" s="61">
        <v>8.5</v>
      </c>
      <c r="D5" s="62">
        <f t="shared" ref="D5:D16" si="0">(12.5-C5)*10</f>
        <v>40</v>
      </c>
      <c r="E5" s="63">
        <v>108</v>
      </c>
      <c r="F5" s="62">
        <f t="shared" ref="F5:F16" si="1">(200-E5)*0.5</f>
        <v>46</v>
      </c>
      <c r="G5" s="64">
        <v>52</v>
      </c>
      <c r="H5" s="62">
        <f t="shared" ref="H5:H16" si="2">G5-10</f>
        <v>42</v>
      </c>
      <c r="I5" s="67">
        <f t="shared" ref="I5:I16" si="3">D5+F5+H5</f>
        <v>128</v>
      </c>
      <c r="J5" s="69">
        <v>1</v>
      </c>
    </row>
    <row r="6" spans="2:10" ht="18" customHeight="1" x14ac:dyDescent="0.35">
      <c r="B6" s="38" t="s">
        <v>18</v>
      </c>
      <c r="C6" s="61">
        <v>8.6</v>
      </c>
      <c r="D6" s="62">
        <f t="shared" si="0"/>
        <v>39</v>
      </c>
      <c r="E6" s="63">
        <v>109</v>
      </c>
      <c r="F6" s="62">
        <f t="shared" si="1"/>
        <v>45.5</v>
      </c>
      <c r="G6" s="64">
        <v>41.2</v>
      </c>
      <c r="H6" s="62">
        <f t="shared" si="2"/>
        <v>31.200000000000003</v>
      </c>
      <c r="I6" s="67">
        <f t="shared" si="3"/>
        <v>115.7</v>
      </c>
      <c r="J6" s="69">
        <v>2</v>
      </c>
    </row>
    <row r="7" spans="2:10" ht="18" customHeight="1" x14ac:dyDescent="0.35">
      <c r="B7" s="38" t="s">
        <v>15</v>
      </c>
      <c r="C7" s="61">
        <v>7.6</v>
      </c>
      <c r="D7" s="62">
        <f t="shared" si="0"/>
        <v>49</v>
      </c>
      <c r="E7" s="63">
        <v>132</v>
      </c>
      <c r="F7" s="62">
        <f t="shared" si="1"/>
        <v>34</v>
      </c>
      <c r="G7" s="64">
        <v>35.1</v>
      </c>
      <c r="H7" s="62">
        <f t="shared" si="2"/>
        <v>25.1</v>
      </c>
      <c r="I7" s="67">
        <f t="shared" si="3"/>
        <v>108.1</v>
      </c>
      <c r="J7" s="69">
        <v>3</v>
      </c>
    </row>
    <row r="8" spans="2:10" ht="18" customHeight="1" x14ac:dyDescent="0.35">
      <c r="B8" s="38" t="s">
        <v>84</v>
      </c>
      <c r="C8" s="61">
        <v>8.6</v>
      </c>
      <c r="D8" s="62">
        <f t="shared" si="0"/>
        <v>39</v>
      </c>
      <c r="E8" s="63">
        <v>119</v>
      </c>
      <c r="F8" s="62">
        <f t="shared" si="1"/>
        <v>40.5</v>
      </c>
      <c r="G8" s="64">
        <v>32.700000000000003</v>
      </c>
      <c r="H8" s="62">
        <f t="shared" si="2"/>
        <v>22.700000000000003</v>
      </c>
      <c r="I8" s="67">
        <f t="shared" si="3"/>
        <v>102.2</v>
      </c>
      <c r="J8" s="69">
        <v>4</v>
      </c>
    </row>
    <row r="9" spans="2:10" ht="18" customHeight="1" x14ac:dyDescent="0.35">
      <c r="B9" s="49" t="s">
        <v>20</v>
      </c>
      <c r="C9" s="61">
        <v>8.8000000000000007</v>
      </c>
      <c r="D9" s="62">
        <f t="shared" si="0"/>
        <v>36.999999999999993</v>
      </c>
      <c r="E9" s="63">
        <v>120</v>
      </c>
      <c r="F9" s="62">
        <f t="shared" si="1"/>
        <v>40</v>
      </c>
      <c r="G9" s="64">
        <v>28.5</v>
      </c>
      <c r="H9" s="62">
        <f t="shared" si="2"/>
        <v>18.5</v>
      </c>
      <c r="I9" s="67">
        <f t="shared" si="3"/>
        <v>95.5</v>
      </c>
      <c r="J9" s="69">
        <v>5</v>
      </c>
    </row>
    <row r="10" spans="2:10" ht="18" customHeight="1" x14ac:dyDescent="0.35">
      <c r="B10" s="49" t="s">
        <v>22</v>
      </c>
      <c r="C10" s="61">
        <v>9.1999999999999993</v>
      </c>
      <c r="D10" s="62">
        <f t="shared" si="0"/>
        <v>33.000000000000007</v>
      </c>
      <c r="E10" s="63">
        <v>121</v>
      </c>
      <c r="F10" s="62">
        <f t="shared" si="1"/>
        <v>39.5</v>
      </c>
      <c r="G10" s="64">
        <v>32.4</v>
      </c>
      <c r="H10" s="62">
        <f t="shared" si="2"/>
        <v>22.4</v>
      </c>
      <c r="I10" s="67">
        <f t="shared" si="3"/>
        <v>94.9</v>
      </c>
      <c r="J10" s="69">
        <v>6</v>
      </c>
    </row>
    <row r="11" spans="2:10" ht="18" customHeight="1" x14ac:dyDescent="0.35">
      <c r="B11" s="32" t="s">
        <v>19</v>
      </c>
      <c r="C11" s="61">
        <v>8.9</v>
      </c>
      <c r="D11" s="62">
        <f t="shared" si="0"/>
        <v>36</v>
      </c>
      <c r="E11" s="63">
        <v>138</v>
      </c>
      <c r="F11" s="62">
        <f t="shared" si="1"/>
        <v>31</v>
      </c>
      <c r="G11" s="64">
        <v>16.8</v>
      </c>
      <c r="H11" s="62">
        <f t="shared" si="2"/>
        <v>6.8000000000000007</v>
      </c>
      <c r="I11" s="67">
        <f t="shared" si="3"/>
        <v>73.8</v>
      </c>
      <c r="J11" s="69">
        <v>7</v>
      </c>
    </row>
    <row r="12" spans="2:10" ht="18" customHeight="1" x14ac:dyDescent="0.35">
      <c r="B12" s="31" t="s">
        <v>17</v>
      </c>
      <c r="C12" s="61">
        <v>10.6</v>
      </c>
      <c r="D12" s="62">
        <f t="shared" si="0"/>
        <v>19.000000000000004</v>
      </c>
      <c r="E12" s="63">
        <v>159</v>
      </c>
      <c r="F12" s="62">
        <f t="shared" si="1"/>
        <v>20.5</v>
      </c>
      <c r="G12" s="64">
        <v>30.9</v>
      </c>
      <c r="H12" s="62">
        <f t="shared" si="2"/>
        <v>20.9</v>
      </c>
      <c r="I12" s="67">
        <f t="shared" si="3"/>
        <v>60.4</v>
      </c>
      <c r="J12" s="69">
        <v>8</v>
      </c>
    </row>
    <row r="13" spans="2:10" ht="18" customHeight="1" x14ac:dyDescent="0.35">
      <c r="B13" s="32" t="s">
        <v>24</v>
      </c>
      <c r="C13" s="61">
        <v>10.6</v>
      </c>
      <c r="D13" s="62">
        <f t="shared" si="0"/>
        <v>19.000000000000004</v>
      </c>
      <c r="E13" s="63">
        <v>175</v>
      </c>
      <c r="F13" s="62">
        <f t="shared" si="1"/>
        <v>12.5</v>
      </c>
      <c r="G13" s="64">
        <v>26.9</v>
      </c>
      <c r="H13" s="62">
        <f t="shared" si="2"/>
        <v>16.899999999999999</v>
      </c>
      <c r="I13" s="67">
        <f t="shared" si="3"/>
        <v>48.400000000000006</v>
      </c>
      <c r="J13" s="69">
        <v>9</v>
      </c>
    </row>
    <row r="14" spans="2:10" ht="18" customHeight="1" x14ac:dyDescent="0.35">
      <c r="B14" s="49" t="s">
        <v>21</v>
      </c>
      <c r="C14" s="61">
        <v>10.7</v>
      </c>
      <c r="D14" s="62">
        <f t="shared" si="0"/>
        <v>18.000000000000007</v>
      </c>
      <c r="E14" s="63">
        <v>193</v>
      </c>
      <c r="F14" s="62">
        <f t="shared" si="1"/>
        <v>3.5</v>
      </c>
      <c r="G14" s="64">
        <v>32.799999999999997</v>
      </c>
      <c r="H14" s="62">
        <f t="shared" si="2"/>
        <v>22.799999999999997</v>
      </c>
      <c r="I14" s="67">
        <f t="shared" si="3"/>
        <v>44.300000000000004</v>
      </c>
      <c r="J14" s="69">
        <v>10</v>
      </c>
    </row>
    <row r="15" spans="2:10" ht="18" customHeight="1" x14ac:dyDescent="0.35">
      <c r="B15" s="31" t="s">
        <v>16</v>
      </c>
      <c r="C15" s="61">
        <v>10.1</v>
      </c>
      <c r="D15" s="62">
        <f t="shared" si="0"/>
        <v>24.000000000000004</v>
      </c>
      <c r="E15" s="63">
        <v>213</v>
      </c>
      <c r="F15" s="62">
        <f t="shared" si="1"/>
        <v>-6.5</v>
      </c>
      <c r="G15" s="64">
        <v>33</v>
      </c>
      <c r="H15" s="62">
        <f t="shared" si="2"/>
        <v>23</v>
      </c>
      <c r="I15" s="67">
        <f t="shared" si="3"/>
        <v>40.5</v>
      </c>
      <c r="J15" s="69">
        <v>11</v>
      </c>
    </row>
    <row r="16" spans="2:10" ht="18" customHeight="1" x14ac:dyDescent="0.35">
      <c r="B16" s="31" t="s">
        <v>14</v>
      </c>
      <c r="C16" s="61">
        <v>10.199999999999999</v>
      </c>
      <c r="D16" s="62">
        <f t="shared" si="0"/>
        <v>23.000000000000007</v>
      </c>
      <c r="E16" s="63">
        <v>213</v>
      </c>
      <c r="F16" s="62">
        <f t="shared" si="1"/>
        <v>-6.5</v>
      </c>
      <c r="G16" s="64">
        <v>29</v>
      </c>
      <c r="H16" s="62">
        <f t="shared" si="2"/>
        <v>19</v>
      </c>
      <c r="I16" s="67">
        <f t="shared" si="3"/>
        <v>35.500000000000007</v>
      </c>
      <c r="J16" s="69">
        <v>12</v>
      </c>
    </row>
  </sheetData>
  <sortState ref="B5:I16">
    <sortCondition descending="1" ref="I5:I16"/>
  </sortState>
  <phoneticPr fontId="1" type="noConversion"/>
  <dataValidations count="1">
    <dataValidation allowBlank="1" showInputMessage="1" showErrorMessage="1" promptTitle="Priimek in ime" prompt="Vpišete priimek in ime." sqref="B5:B16"/>
  </dataValidation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izpis deklice</vt:lpstr>
      <vt:lpstr>izpis fantje</vt:lpstr>
      <vt:lpstr>6. fantje</vt:lpstr>
      <vt:lpstr>6. deklice</vt:lpstr>
      <vt:lpstr>7. fantje</vt:lpstr>
      <vt:lpstr>7. deklice</vt:lpstr>
      <vt:lpstr>8. fantje</vt:lpstr>
      <vt:lpstr>8. deklice</vt:lpstr>
      <vt:lpstr>9. fantje</vt:lpstr>
      <vt:lpstr>9. deklice</vt:lpstr>
    </vt:vector>
  </TitlesOfParts>
  <Company>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Najtsob</dc:creator>
  <cp:lastModifiedBy>Pouk-RAC</cp:lastModifiedBy>
  <cp:lastPrinted>2018-04-10T10:09:28Z</cp:lastPrinted>
  <dcterms:created xsi:type="dcterms:W3CDTF">2009-04-07T03:56:02Z</dcterms:created>
  <dcterms:modified xsi:type="dcterms:W3CDTF">2018-04-10T17:08:24Z</dcterms:modified>
</cp:coreProperties>
</file>